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<sst xmlns="http://schemas.openxmlformats.org/spreadsheetml/2006/main" count="100" uniqueCount="40">
  <si>
    <t>總格數</t>
  </si>
  <si>
    <t>變速一格數</t>
  </si>
  <si>
    <t>變速二格數</t>
  </si>
  <si>
    <t>原BPM</t>
  </si>
  <si>
    <t>變速一BPM</t>
  </si>
  <si>
    <t>變速二BPM</t>
  </si>
  <si>
    <t>答案欄</t>
  </si>
  <si>
    <t>變速三格數</t>
  </si>
  <si>
    <t>變速三BPM</t>
  </si>
  <si>
    <t>變速三格數</t>
  </si>
  <si>
    <t>變速三BPM</t>
  </si>
  <si>
    <t>輸入欄</t>
  </si>
  <si>
    <t>作業環境</t>
  </si>
  <si>
    <t>系統版本</t>
  </si>
  <si>
    <t>Excel版本</t>
  </si>
  <si>
    <t>二段變速</t>
  </si>
  <si>
    <t>三段變速</t>
  </si>
  <si>
    <t>變速公式 by ~K.F.~</t>
  </si>
  <si>
    <t>註解</t>
  </si>
  <si>
    <t>通用二段變速(四格)(快)</t>
  </si>
  <si>
    <t>通用二段變速(八格)(快)</t>
  </si>
  <si>
    <t>通用二段變速(三格)(慢)</t>
  </si>
  <si>
    <t>通用二段變速(四格)(慢)</t>
  </si>
  <si>
    <t>通用二段變速(八格)(慢)</t>
  </si>
  <si>
    <t>自定義二段變速</t>
  </si>
  <si>
    <t xml:space="preserve">        自定義三段變速</t>
  </si>
  <si>
    <t xml:space="preserve">      通用三段變速(四格)</t>
  </si>
  <si>
    <t xml:space="preserve">      通用三段變速(六格)</t>
  </si>
  <si>
    <t xml:space="preserve">      通用三段變速(九格)</t>
  </si>
  <si>
    <t>通用二段變速(三格)(快)</t>
  </si>
  <si>
    <t>一段變速</t>
  </si>
  <si>
    <t xml:space="preserve">        自定義一段變速</t>
  </si>
  <si>
    <t>Variable number of grid</t>
  </si>
  <si>
    <t>Total cell number</t>
  </si>
  <si>
    <t>Original BPM</t>
  </si>
  <si>
    <t>Speed BPM</t>
  </si>
  <si>
    <t>Variable number of one cell</t>
  </si>
  <si>
    <t>Variable number of two grid</t>
  </si>
  <si>
    <t>Two variable-speed BPM</t>
  </si>
  <si>
    <t>First Shift BPM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</si>
</sst>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;\-&quot;$&quot;#,##0"/>
    <numFmt numFmtId="188" formatCode="&quot;$&quot;#,##0;[Red]\-&quot;$&quot;#,##0"/>
    <numFmt numFmtId="189" formatCode="&quot;$&quot;#,##0.00;\-&quot;$&quot;#,##0.00"/>
    <numFmt numFmtId="190" formatCode="&quot;$&quot;#,##0.00;[Red]\-&quot;$&quot;#,##0.00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&quot;US$&quot;#,##0_);\(&quot;US$&quot;#,##0\)"/>
    <numFmt numFmtId="194" formatCode="&quot;US$&quot;#,##0_);[Red]\(&quot;US$&quot;#,##0\)"/>
    <numFmt numFmtId="195" formatCode="&quot;US$&quot;#,##0.00_);\(&quot;US$&quot;#,##0.00\)"/>
    <numFmt numFmtId="196" formatCode="&quot;US$&quot;#,##0.00_);[Red]\(&quot;US$&quot;#,##0.00\)"/>
    <numFmt numFmtId="197" formatCode="&quot;HK$&quot;#,##0_);\(&quot;HK$&quot;#,##0\)"/>
    <numFmt numFmtId="198" formatCode="&quot;HK$&quot;#,##0_);[Red]\(&quot;HK$&quot;#,##0\)"/>
    <numFmt numFmtId="199" formatCode="&quot;HK$&quot;#,##0.00_);\(&quot;HK$&quot;#,##0.00\)"/>
    <numFmt numFmtId="200" formatCode="&quot;HK$&quot;#,##0.00_);[Red]\(&quot;HK$&quot;#,##0.00\)"/>
    <numFmt numFmtId="201" formatCode="_(&quot;HK$&quot;* #,##0_);_(&quot;HK$&quot;* \(#,##0\);_(&quot;HK$&quot;* &quot;-&quot;_);_(@_)"/>
    <numFmt numFmtId="202" formatCode="_(* #,##0_);_(* \(#,##0\);_(* &quot;-&quot;_);_(@_)"/>
    <numFmt numFmtId="203" formatCode="_(&quot;HK$&quot;* #,##0.00_);_(&quot;HK$&quot;* \(#,##0.00\);_(&quot;HK$&quot;* &quot;-&quot;??_);_(@_)"/>
    <numFmt numFmtId="204" formatCode="_(* #,##0.00_);_(* \(#,##0.00\);_(* &quot;-&quot;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SimSun"/>
      <family val="0"/>
    </font>
    <font>
      <sz val="12"/>
      <color indexed="9"/>
      <name val="新細明體"/>
      <family val="1"/>
    </font>
    <font>
      <sz val="12"/>
      <name val="Courier New"/>
      <family val="3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vertical="center"/>
    </xf>
    <xf numFmtId="0" fontId="0" fillId="3" borderId="1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5" borderId="19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7" borderId="20" xfId="0" applyFill="1" applyBorder="1" applyAlignment="1">
      <alignment horizontal="left" vertical="center"/>
    </xf>
    <xf numFmtId="0" fontId="0" fillId="7" borderId="21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vertical="center"/>
    </xf>
    <xf numFmtId="0" fontId="0" fillId="6" borderId="22" xfId="0" applyFill="1" applyBorder="1" applyAlignment="1">
      <alignment vertical="center"/>
    </xf>
    <xf numFmtId="0" fontId="0" fillId="6" borderId="23" xfId="0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1"/>
  <sheetViews>
    <sheetView tabSelected="1" workbookViewId="0" topLeftCell="A19">
      <selection activeCell="G50" sqref="G50"/>
    </sheetView>
  </sheetViews>
  <sheetFormatPr defaultColWidth="9.00390625" defaultRowHeight="16.5"/>
  <cols>
    <col min="1" max="1" width="11.625" style="0" bestFit="1" customWidth="1"/>
    <col min="2" max="2" width="11.50390625" style="0" customWidth="1"/>
    <col min="3" max="12" width="11.625" style="0" bestFit="1" customWidth="1"/>
    <col min="13" max="13" width="11.625" style="0" customWidth="1"/>
    <col min="14" max="14" width="12.375" style="0" customWidth="1"/>
    <col min="15" max="16384" width="9.375" style="0" customWidth="1"/>
  </cols>
  <sheetData>
    <row r="1" ht="17.25" thickBot="1"/>
    <row r="2" spans="1:10" ht="16.5">
      <c r="A2" s="24"/>
      <c r="B2" s="25" t="s">
        <v>17</v>
      </c>
      <c r="C2" s="26"/>
      <c r="J2" s="7"/>
    </row>
    <row r="3" spans="1:3" ht="16.5">
      <c r="A3" s="15" t="s">
        <v>12</v>
      </c>
      <c r="B3" s="16" t="str">
        <f ca="1">INFO("system")</f>
        <v>pcdos</v>
      </c>
      <c r="C3" s="12"/>
    </row>
    <row r="4" spans="1:3" ht="16.5">
      <c r="A4" s="3" t="s">
        <v>13</v>
      </c>
      <c r="B4" s="13" t="str">
        <f ca="1">INFO("osversion")</f>
        <v>Windows (32-bit) NT 6.00</v>
      </c>
      <c r="C4" s="9"/>
    </row>
    <row r="5" spans="1:3" ht="16.5">
      <c r="A5" s="3" t="s">
        <v>14</v>
      </c>
      <c r="B5" s="13" t="str">
        <f ca="1">INFO("release")</f>
        <v>11.0</v>
      </c>
      <c r="C5" s="9"/>
    </row>
    <row r="6" spans="1:14" ht="17.25" thickBot="1">
      <c r="A6" s="40" t="s">
        <v>18</v>
      </c>
      <c r="B6" s="28" t="s">
        <v>11</v>
      </c>
      <c r="C6" s="27" t="s">
        <v>6</v>
      </c>
      <c r="L6" s="7"/>
      <c r="M6" s="7"/>
      <c r="N6" s="7"/>
    </row>
    <row r="7" spans="6:8" ht="17.25" thickBot="1">
      <c r="F7" s="7"/>
      <c r="H7" s="7"/>
    </row>
    <row r="8" spans="1:8" ht="17.25" thickBot="1">
      <c r="A8" s="31" t="s">
        <v>30</v>
      </c>
      <c r="B8" s="32" t="s">
        <v>31</v>
      </c>
      <c r="C8" s="33"/>
      <c r="F8" s="7"/>
      <c r="H8" s="7"/>
    </row>
    <row r="9" spans="2:8" ht="16.5">
      <c r="B9" s="41" t="s">
        <v>33</v>
      </c>
      <c r="C9" s="41" t="s">
        <v>32</v>
      </c>
      <c r="F9" s="7"/>
      <c r="H9" s="7"/>
    </row>
    <row r="10" spans="2:8" ht="16.5">
      <c r="B10" s="14"/>
      <c r="C10" s="11"/>
      <c r="F10" s="7"/>
      <c r="H10" s="7"/>
    </row>
    <row r="11" spans="2:10" ht="16.5">
      <c r="B11" s="21" t="e">
        <f>C10/C13*B13</f>
        <v>#DIV/0!</v>
      </c>
      <c r="C11" s="17" t="e">
        <f>B10/B13*C13</f>
        <v>#DIV/0!</v>
      </c>
      <c r="F11" s="7"/>
      <c r="J11" s="7"/>
    </row>
    <row r="12" spans="2:10" ht="16.5">
      <c r="B12" s="3" t="s">
        <v>34</v>
      </c>
      <c r="C12" s="41" t="s">
        <v>35</v>
      </c>
      <c r="F12" s="7"/>
      <c r="J12" s="7"/>
    </row>
    <row r="13" spans="2:14" ht="16.5">
      <c r="B13" s="14"/>
      <c r="C13" s="11"/>
      <c r="I13" s="7"/>
      <c r="M13" s="7"/>
      <c r="N13" s="7"/>
    </row>
    <row r="14" spans="2:14" ht="17.25" thickBot="1">
      <c r="B14" s="22" t="e">
        <f>B10/C10*C13</f>
        <v>#DIV/0!</v>
      </c>
      <c r="C14" s="20" t="e">
        <f>C10/B10*B13</f>
        <v>#DIV/0!</v>
      </c>
      <c r="I14" s="7"/>
      <c r="M14" s="7"/>
      <c r="N14" s="7"/>
    </row>
    <row r="15" ht="17.25" thickBot="1"/>
    <row r="16" spans="1:12" ht="17.25" thickBot="1">
      <c r="A16" s="29" t="s">
        <v>15</v>
      </c>
      <c r="B16" s="34"/>
      <c r="C16" s="35" t="s">
        <v>24</v>
      </c>
      <c r="D16" s="36"/>
      <c r="F16" s="34"/>
      <c r="G16" s="35" t="s">
        <v>29</v>
      </c>
      <c r="H16" s="36"/>
      <c r="J16" s="34"/>
      <c r="K16" s="35" t="s">
        <v>21</v>
      </c>
      <c r="L16" s="36"/>
    </row>
    <row r="17" spans="2:12" ht="16.5">
      <c r="B17" s="42" t="s">
        <v>33</v>
      </c>
      <c r="C17" s="42" t="s">
        <v>36</v>
      </c>
      <c r="D17" s="42" t="s">
        <v>37</v>
      </c>
      <c r="F17" s="15" t="s">
        <v>0</v>
      </c>
      <c r="G17" s="5" t="s">
        <v>1</v>
      </c>
      <c r="H17" s="6" t="s">
        <v>2</v>
      </c>
      <c r="J17" s="15" t="s">
        <v>0</v>
      </c>
      <c r="K17" s="5" t="s">
        <v>1</v>
      </c>
      <c r="L17" s="6" t="s">
        <v>2</v>
      </c>
    </row>
    <row r="18" spans="2:12" ht="16.5">
      <c r="B18" s="14"/>
      <c r="C18" s="10"/>
      <c r="D18" s="11"/>
      <c r="F18" s="3">
        <v>3</v>
      </c>
      <c r="G18" s="2">
        <v>1</v>
      </c>
      <c r="H18" s="4">
        <v>2</v>
      </c>
      <c r="J18" s="3">
        <v>3</v>
      </c>
      <c r="K18" s="2">
        <v>1</v>
      </c>
      <c r="L18" s="4">
        <v>2</v>
      </c>
    </row>
    <row r="19" spans="2:12" ht="16.5">
      <c r="B19" s="21" t="e">
        <f>(C18/C21+D18/D21)*B21</f>
        <v>#DIV/0!</v>
      </c>
      <c r="C19" s="18" t="e">
        <f>(B18/B21-D18/D21)*C21</f>
        <v>#DIV/0!</v>
      </c>
      <c r="D19" s="17" t="e">
        <f>(B18/B21-C18/C21)*D21</f>
        <v>#DIV/0!</v>
      </c>
      <c r="F19" s="3" t="s">
        <v>3</v>
      </c>
      <c r="G19" s="2" t="s">
        <v>4</v>
      </c>
      <c r="H19" s="4" t="s">
        <v>5</v>
      </c>
      <c r="J19" s="3" t="s">
        <v>3</v>
      </c>
      <c r="K19" s="2" t="s">
        <v>4</v>
      </c>
      <c r="L19" s="4" t="s">
        <v>5</v>
      </c>
    </row>
    <row r="20" spans="2:12" ht="17.25" thickBot="1">
      <c r="B20" s="41" t="s">
        <v>34</v>
      </c>
      <c r="C20" s="41" t="s">
        <v>39</v>
      </c>
      <c r="D20" s="41" t="s">
        <v>38</v>
      </c>
      <c r="F20" s="8"/>
      <c r="G20" s="19">
        <f>F20*3/8</f>
        <v>0</v>
      </c>
      <c r="H20" s="20">
        <f>F20*6</f>
        <v>0</v>
      </c>
      <c r="J20" s="8"/>
      <c r="K20" s="19">
        <f>J20/2</f>
        <v>0</v>
      </c>
      <c r="L20" s="20">
        <f>J20*2</f>
        <v>0</v>
      </c>
    </row>
    <row r="21" spans="2:4" ht="17.25" thickBot="1">
      <c r="B21" s="14"/>
      <c r="C21" s="10"/>
      <c r="D21" s="11"/>
    </row>
    <row r="22" spans="2:12" ht="17.25" thickBot="1">
      <c r="B22" s="22" t="e">
        <f>B18/(C18/C21+D18/D21)</f>
        <v>#DIV/0!</v>
      </c>
      <c r="C22" s="19" t="e">
        <f>C18/(B18/B21-D18/D21)</f>
        <v>#DIV/0!</v>
      </c>
      <c r="D22" s="20" t="e">
        <f>D18/(B18/B21-C18/C21)</f>
        <v>#DIV/0!</v>
      </c>
      <c r="F22" s="34"/>
      <c r="G22" s="35" t="s">
        <v>19</v>
      </c>
      <c r="H22" s="36"/>
      <c r="J22" s="34"/>
      <c r="K22" s="35" t="s">
        <v>22</v>
      </c>
      <c r="L22" s="36"/>
    </row>
    <row r="23" spans="6:12" ht="16.5">
      <c r="F23" s="15" t="s">
        <v>0</v>
      </c>
      <c r="G23" s="5" t="s">
        <v>1</v>
      </c>
      <c r="H23" s="6" t="s">
        <v>2</v>
      </c>
      <c r="J23" s="15" t="s">
        <v>0</v>
      </c>
      <c r="K23" s="5" t="s">
        <v>1</v>
      </c>
      <c r="L23" s="6" t="s">
        <v>2</v>
      </c>
    </row>
    <row r="24" spans="6:12" ht="16.5">
      <c r="F24" s="3">
        <v>4</v>
      </c>
      <c r="G24" s="2">
        <v>1</v>
      </c>
      <c r="H24" s="4">
        <v>3</v>
      </c>
      <c r="J24" s="3">
        <v>4</v>
      </c>
      <c r="K24" s="2">
        <v>1</v>
      </c>
      <c r="L24" s="4">
        <v>3</v>
      </c>
    </row>
    <row r="25" spans="6:12" ht="16.5">
      <c r="F25" s="3" t="s">
        <v>3</v>
      </c>
      <c r="G25" s="2" t="s">
        <v>4</v>
      </c>
      <c r="H25" s="4" t="s">
        <v>5</v>
      </c>
      <c r="J25" s="3" t="s">
        <v>3</v>
      </c>
      <c r="K25" s="2" t="s">
        <v>4</v>
      </c>
      <c r="L25" s="4" t="s">
        <v>5</v>
      </c>
    </row>
    <row r="26" spans="6:12" ht="17.25" thickBot="1">
      <c r="F26" s="8"/>
      <c r="G26" s="19">
        <f>F26/8*3</f>
        <v>0</v>
      </c>
      <c r="H26" s="20">
        <f>F26/4*9</f>
        <v>0</v>
      </c>
      <c r="J26" s="8"/>
      <c r="K26" s="19">
        <f>J26/2</f>
        <v>0</v>
      </c>
      <c r="L26" s="20">
        <f>J26*3/2</f>
        <v>0</v>
      </c>
    </row>
    <row r="27" ht="17.25" thickBot="1"/>
    <row r="28" spans="6:12" ht="17.25" thickBot="1">
      <c r="F28" s="34"/>
      <c r="G28" s="35" t="s">
        <v>20</v>
      </c>
      <c r="H28" s="36"/>
      <c r="J28" s="34"/>
      <c r="K28" s="35" t="s">
        <v>23</v>
      </c>
      <c r="L28" s="36"/>
    </row>
    <row r="29" spans="6:12" ht="16.5">
      <c r="F29" s="15" t="s">
        <v>0</v>
      </c>
      <c r="G29" s="5" t="s">
        <v>1</v>
      </c>
      <c r="H29" s="6" t="s">
        <v>2</v>
      </c>
      <c r="I29" s="7"/>
      <c r="J29" s="15" t="s">
        <v>0</v>
      </c>
      <c r="K29" s="5" t="s">
        <v>1</v>
      </c>
      <c r="L29" s="6" t="s">
        <v>2</v>
      </c>
    </row>
    <row r="30" spans="6:12" ht="16.5">
      <c r="F30" s="3">
        <v>8</v>
      </c>
      <c r="G30" s="2">
        <v>1</v>
      </c>
      <c r="H30" s="4">
        <v>7</v>
      </c>
      <c r="I30" s="7"/>
      <c r="J30" s="3">
        <v>8</v>
      </c>
      <c r="K30" s="2">
        <v>1</v>
      </c>
      <c r="L30" s="4">
        <v>7</v>
      </c>
    </row>
    <row r="31" spans="6:12" ht="16.5">
      <c r="F31" s="3" t="s">
        <v>3</v>
      </c>
      <c r="G31" s="2" t="s">
        <v>4</v>
      </c>
      <c r="H31" s="4" t="s">
        <v>5</v>
      </c>
      <c r="J31" s="3" t="s">
        <v>3</v>
      </c>
      <c r="K31" s="2" t="s">
        <v>4</v>
      </c>
      <c r="L31" s="4" t="s">
        <v>5</v>
      </c>
    </row>
    <row r="32" spans="6:12" ht="17.25" thickBot="1">
      <c r="F32" s="8"/>
      <c r="G32" s="19">
        <f>F32/4</f>
        <v>0</v>
      </c>
      <c r="H32" s="20">
        <f>F32*7/4</f>
        <v>0</v>
      </c>
      <c r="J32" s="8"/>
      <c r="K32" s="19">
        <f>J32*3/8</f>
        <v>0</v>
      </c>
      <c r="L32" s="20">
        <f>J32*21/16</f>
        <v>0</v>
      </c>
    </row>
    <row r="33" ht="17.25" thickBot="1"/>
    <row r="34" spans="1:10" ht="17.25" thickBot="1">
      <c r="A34" s="30" t="s">
        <v>16</v>
      </c>
      <c r="B34" s="37"/>
      <c r="C34" s="38" t="s">
        <v>25</v>
      </c>
      <c r="D34" s="38"/>
      <c r="E34" s="39"/>
      <c r="G34" s="37"/>
      <c r="H34" s="38" t="s">
        <v>26</v>
      </c>
      <c r="I34" s="38"/>
      <c r="J34" s="39"/>
    </row>
    <row r="35" spans="2:10" ht="16.5">
      <c r="B35" s="15" t="s">
        <v>0</v>
      </c>
      <c r="C35" s="5" t="s">
        <v>1</v>
      </c>
      <c r="D35" s="5" t="s">
        <v>2</v>
      </c>
      <c r="E35" s="6" t="s">
        <v>7</v>
      </c>
      <c r="G35" s="15" t="s">
        <v>0</v>
      </c>
      <c r="H35" s="5" t="s">
        <v>1</v>
      </c>
      <c r="I35" s="5" t="s">
        <v>2</v>
      </c>
      <c r="J35" s="12" t="s">
        <v>9</v>
      </c>
    </row>
    <row r="36" spans="2:10" ht="16.5">
      <c r="B36" s="14"/>
      <c r="C36" s="10"/>
      <c r="D36" s="10"/>
      <c r="E36" s="11"/>
      <c r="G36" s="3">
        <v>4</v>
      </c>
      <c r="H36" s="2">
        <v>2</v>
      </c>
      <c r="I36" s="2">
        <v>1</v>
      </c>
      <c r="J36" s="9">
        <v>1</v>
      </c>
    </row>
    <row r="37" spans="2:10" ht="16.5">
      <c r="B37" s="21" t="e">
        <f>(C36/C39+D36/D39+E36/E39)*B39</f>
        <v>#DIV/0!</v>
      </c>
      <c r="C37" s="18" t="e">
        <f>(B36/B39-D36/D39-E36/E39)*C39</f>
        <v>#DIV/0!</v>
      </c>
      <c r="D37" s="18" t="e">
        <f>(B36/B39-C36/C39-E36/E39)*D39</f>
        <v>#DIV/0!</v>
      </c>
      <c r="E37" s="17" t="e">
        <f>(B36/B39-C36/C39-D36/D39)*E39</f>
        <v>#DIV/0!</v>
      </c>
      <c r="G37" s="3" t="s">
        <v>3</v>
      </c>
      <c r="H37" s="2" t="s">
        <v>4</v>
      </c>
      <c r="I37" s="2" t="s">
        <v>5</v>
      </c>
      <c r="J37" s="9" t="s">
        <v>10</v>
      </c>
    </row>
    <row r="38" spans="2:10" ht="17.25" thickBot="1">
      <c r="B38" s="3" t="s">
        <v>3</v>
      </c>
      <c r="C38" s="2" t="s">
        <v>4</v>
      </c>
      <c r="D38" s="2" t="s">
        <v>5</v>
      </c>
      <c r="E38" s="4" t="s">
        <v>8</v>
      </c>
      <c r="G38" s="8"/>
      <c r="H38" s="19">
        <f>G38*2</f>
        <v>0</v>
      </c>
      <c r="I38" s="19">
        <f>G38</f>
        <v>0</v>
      </c>
      <c r="J38" s="23">
        <f>G38/2</f>
        <v>0</v>
      </c>
    </row>
    <row r="39" spans="2:9" ht="17.25" thickBot="1">
      <c r="B39" s="14"/>
      <c r="C39" s="10"/>
      <c r="D39" s="10"/>
      <c r="E39" s="11"/>
      <c r="I39" s="7"/>
    </row>
    <row r="40" spans="2:10" ht="17.25" thickBot="1">
      <c r="B40" s="22" t="e">
        <f>B36/(C36/C39+D36/D39+E36/E39)</f>
        <v>#DIV/0!</v>
      </c>
      <c r="C40" s="19" t="e">
        <f>C36/(B36/B39-D36/D39-E36/E39)</f>
        <v>#DIV/0!</v>
      </c>
      <c r="D40" s="19" t="e">
        <f>D36/(B36/B39-C36/C39-E36/E39)</f>
        <v>#DIV/0!</v>
      </c>
      <c r="E40" s="20" t="e">
        <f>E36/(B36/B39-C36/C39-D36/D39)</f>
        <v>#DIV/0!</v>
      </c>
      <c r="G40" s="37"/>
      <c r="H40" s="38" t="s">
        <v>27</v>
      </c>
      <c r="I40" s="38"/>
      <c r="J40" s="39"/>
    </row>
    <row r="41" spans="7:10" ht="16.5">
      <c r="G41" s="15" t="s">
        <v>0</v>
      </c>
      <c r="H41" s="5" t="s">
        <v>1</v>
      </c>
      <c r="I41" s="5" t="s">
        <v>2</v>
      </c>
      <c r="J41" s="12" t="s">
        <v>9</v>
      </c>
    </row>
    <row r="42" spans="7:10" ht="16.5">
      <c r="G42" s="3">
        <v>6</v>
      </c>
      <c r="H42" s="2">
        <v>4</v>
      </c>
      <c r="I42" s="2">
        <v>1</v>
      </c>
      <c r="J42" s="9">
        <v>1</v>
      </c>
    </row>
    <row r="43" spans="7:10" ht="16.5">
      <c r="G43" s="3" t="s">
        <v>3</v>
      </c>
      <c r="H43" s="2" t="s">
        <v>4</v>
      </c>
      <c r="I43" s="2" t="s">
        <v>5</v>
      </c>
      <c r="J43" s="9" t="s">
        <v>10</v>
      </c>
    </row>
    <row r="44" spans="7:10" ht="17.25" thickBot="1">
      <c r="G44" s="8"/>
      <c r="H44" s="19">
        <f>G44*2</f>
        <v>0</v>
      </c>
      <c r="I44" s="19">
        <f>G44</f>
        <v>0</v>
      </c>
      <c r="J44" s="23">
        <f>G44/3</f>
        <v>0</v>
      </c>
    </row>
    <row r="45" spans="9:10" ht="17.25" thickBot="1">
      <c r="I45" s="7"/>
      <c r="J45" s="7"/>
    </row>
    <row r="46" spans="7:10" ht="17.25" thickBot="1">
      <c r="G46" s="37"/>
      <c r="H46" s="38" t="s">
        <v>28</v>
      </c>
      <c r="I46" s="38"/>
      <c r="J46" s="39"/>
    </row>
    <row r="47" spans="7:10" ht="16.5">
      <c r="G47" s="15" t="s">
        <v>0</v>
      </c>
      <c r="H47" s="5" t="s">
        <v>1</v>
      </c>
      <c r="I47" s="5" t="s">
        <v>2</v>
      </c>
      <c r="J47" s="12" t="s">
        <v>9</v>
      </c>
    </row>
    <row r="48" spans="7:10" ht="16.5">
      <c r="G48" s="3">
        <v>9</v>
      </c>
      <c r="H48" s="2">
        <v>6</v>
      </c>
      <c r="I48" s="2">
        <v>2</v>
      </c>
      <c r="J48" s="9">
        <v>1</v>
      </c>
    </row>
    <row r="49" spans="7:10" ht="16.5">
      <c r="G49" s="3" t="s">
        <v>3</v>
      </c>
      <c r="H49" s="2" t="s">
        <v>4</v>
      </c>
      <c r="I49" s="2" t="s">
        <v>5</v>
      </c>
      <c r="J49" s="9" t="s">
        <v>10</v>
      </c>
    </row>
    <row r="50" spans="7:10" ht="17.25" thickBot="1">
      <c r="G50" s="8"/>
      <c r="H50" s="19">
        <f>G50*2</f>
        <v>0</v>
      </c>
      <c r="I50" s="19">
        <f>G50</f>
        <v>0</v>
      </c>
      <c r="J50" s="23">
        <f>G50/4</f>
        <v>0</v>
      </c>
    </row>
    <row r="51" spans="9:10" ht="16.5">
      <c r="I51" s="7"/>
      <c r="J51" s="7"/>
    </row>
    <row r="52" spans="9:10" ht="16.5">
      <c r="I52" s="7"/>
      <c r="J52" s="7"/>
    </row>
    <row r="53" spans="5:10" ht="16.5">
      <c r="E53" s="7"/>
      <c r="I53" s="7"/>
      <c r="J53" s="7"/>
    </row>
    <row r="54" spans="3:10" ht="16.5">
      <c r="C54" s="7"/>
      <c r="D54" s="7"/>
      <c r="E54" s="7"/>
      <c r="F54" s="7"/>
      <c r="I54" s="7"/>
      <c r="J54" s="7"/>
    </row>
    <row r="55" spans="3:10" ht="16.5">
      <c r="C55" s="7"/>
      <c r="D55" s="7"/>
      <c r="E55" s="7"/>
      <c r="F55" s="7"/>
      <c r="I55" s="7"/>
      <c r="J55" s="7"/>
    </row>
    <row r="56" spans="3:10" ht="16.5">
      <c r="C56" s="7"/>
      <c r="D56" s="7"/>
      <c r="E56" s="7"/>
      <c r="F56" s="7"/>
      <c r="I56" s="7"/>
      <c r="J56" s="7"/>
    </row>
    <row r="57" spans="3:10" ht="16.5">
      <c r="C57" s="7"/>
      <c r="D57" s="7"/>
      <c r="E57" s="7"/>
      <c r="F57" s="7"/>
      <c r="I57" s="7"/>
      <c r="J57" s="7"/>
    </row>
    <row r="58" spans="3:6" ht="16.5">
      <c r="C58" s="7"/>
      <c r="D58" s="7"/>
      <c r="E58" s="7"/>
      <c r="F58" s="7"/>
    </row>
    <row r="59" spans="3:6" ht="16.5">
      <c r="C59" s="7"/>
      <c r="D59" s="7"/>
      <c r="E59" s="7"/>
      <c r="F59" s="7"/>
    </row>
    <row r="60" spans="3:6" ht="16.5">
      <c r="C60" s="7"/>
      <c r="D60" s="7"/>
      <c r="E60" s="7"/>
      <c r="F60" s="7"/>
    </row>
    <row r="61" spans="3:6" ht="16.5">
      <c r="C61" s="7"/>
      <c r="D61" s="7"/>
      <c r="E61" s="7"/>
      <c r="F61" s="7"/>
    </row>
    <row r="62" spans="3:6" ht="16.5">
      <c r="C62" s="7"/>
      <c r="D62" s="7"/>
      <c r="E62" s="7"/>
      <c r="F62" s="7"/>
    </row>
    <row r="63" ht="16.5">
      <c r="F63" s="7"/>
    </row>
    <row r="71" ht="16.5">
      <c r="F71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~K.F.~</dc:creator>
  <cp:keywords/>
  <dc:description/>
  <cp:lastModifiedBy>เสียคน</cp:lastModifiedBy>
  <dcterms:created xsi:type="dcterms:W3CDTF">2007-08-01T08:30:29Z</dcterms:created>
  <dcterms:modified xsi:type="dcterms:W3CDTF">2009-03-18T14:25:27Z</dcterms:modified>
  <cp:category/>
  <cp:version/>
  <cp:contentType/>
  <cp:contentStatus/>
</cp:coreProperties>
</file>