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4100" yWindow="24" windowWidth="19236" windowHeight="13176" tabRatio="500"/>
  </bookViews>
  <sheets>
    <sheet name="Sheet1" sheetId="1" r:id="rId1"/>
  </sheets>
  <calcPr calcId="145621"/>
</workbook>
</file>

<file path=xl/calcChain.xml><?xml version="1.0" encoding="utf-8"?>
<calcChain xmlns="http://schemas.openxmlformats.org/spreadsheetml/2006/main">
  <c r="E6" i="1" l="1"/>
  <c r="E8" i="1"/>
  <c r="E9" i="1"/>
  <c r="E10" i="1"/>
  <c r="E11" i="1"/>
  <c r="E12" i="1"/>
  <c r="E14" i="1"/>
  <c r="E15" i="1"/>
  <c r="E16" i="1"/>
  <c r="E17" i="1"/>
  <c r="E18" i="1"/>
  <c r="E19" i="1"/>
  <c r="E21" i="1"/>
  <c r="E22" i="1"/>
  <c r="E23" i="1"/>
  <c r="E24" i="1"/>
  <c r="E26" i="1"/>
  <c r="E27" i="1"/>
  <c r="E28" i="1"/>
  <c r="E29" i="1"/>
  <c r="E30" i="1"/>
  <c r="E32" i="1"/>
  <c r="E33" i="1"/>
  <c r="E34" i="1"/>
  <c r="E35" i="1"/>
  <c r="E36" i="1"/>
  <c r="E37" i="1"/>
  <c r="E38" i="1"/>
  <c r="E40" i="1"/>
  <c r="E41" i="1"/>
  <c r="E42" i="1"/>
  <c r="E43" i="1"/>
  <c r="E44" i="1"/>
  <c r="E46" i="1"/>
  <c r="E47" i="1"/>
  <c r="E48" i="1"/>
  <c r="E49" i="1"/>
  <c r="E51" i="1"/>
  <c r="E52" i="1"/>
  <c r="E53" i="1"/>
  <c r="E54" i="1"/>
  <c r="E55" i="1"/>
  <c r="E57" i="1"/>
  <c r="E58" i="1"/>
  <c r="E59" i="1"/>
  <c r="E60" i="1"/>
  <c r="J23" i="1"/>
</calcChain>
</file>

<file path=xl/sharedStrings.xml><?xml version="1.0" encoding="utf-8"?>
<sst xmlns="http://schemas.openxmlformats.org/spreadsheetml/2006/main" count="111" uniqueCount="110">
  <si>
    <t>x1</t>
  </si>
  <si>
    <t>x2</t>
  </si>
  <si>
    <t>x3</t>
  </si>
  <si>
    <t>x4</t>
  </si>
  <si>
    <t>x5</t>
  </si>
  <si>
    <t>x6</t>
  </si>
  <si>
    <t>x7</t>
  </si>
  <si>
    <t>x8</t>
  </si>
  <si>
    <t>x9</t>
  </si>
  <si>
    <t>x10</t>
  </si>
  <si>
    <t>x11</t>
  </si>
  <si>
    <t>x12</t>
  </si>
  <si>
    <t>x13</t>
  </si>
  <si>
    <t>x14</t>
  </si>
  <si>
    <t>x15</t>
  </si>
  <si>
    <t>x16</t>
  </si>
  <si>
    <t>x17</t>
  </si>
  <si>
    <t>x18</t>
  </si>
  <si>
    <t>x19</t>
  </si>
  <si>
    <t>x20</t>
  </si>
  <si>
    <t>x21</t>
  </si>
  <si>
    <t>x22</t>
  </si>
  <si>
    <t>x23</t>
  </si>
  <si>
    <t>x24</t>
  </si>
  <si>
    <t>x25</t>
  </si>
  <si>
    <t>x26</t>
  </si>
  <si>
    <t>x27</t>
  </si>
  <si>
    <t>x28</t>
  </si>
  <si>
    <t>x29</t>
  </si>
  <si>
    <t>x30</t>
  </si>
  <si>
    <t>x31</t>
  </si>
  <si>
    <t>x32</t>
  </si>
  <si>
    <t>x33</t>
  </si>
  <si>
    <t>x34</t>
  </si>
  <si>
    <t>x35</t>
  </si>
  <si>
    <t>x36</t>
  </si>
  <si>
    <t>x37</t>
  </si>
  <si>
    <t>x38</t>
  </si>
  <si>
    <t>x39</t>
  </si>
  <si>
    <t>x40</t>
  </si>
  <si>
    <t>x41</t>
  </si>
  <si>
    <t>x42</t>
  </si>
  <si>
    <t>x43</t>
  </si>
  <si>
    <t>x44</t>
  </si>
  <si>
    <t>x45</t>
  </si>
  <si>
    <t>Survival Score</t>
  </si>
  <si>
    <t>Variable</t>
  </si>
  <si>
    <t>Insert</t>
  </si>
  <si>
    <t>Discriminant</t>
  </si>
  <si>
    <t>X Factor</t>
  </si>
  <si>
    <t>b Value</t>
  </si>
  <si>
    <t>Iterative</t>
  </si>
  <si>
    <t>Score</t>
  </si>
  <si>
    <t xml:space="preserve">Situational Control </t>
  </si>
  <si>
    <t xml:space="preserve">Subject Fearless              </t>
  </si>
  <si>
    <t xml:space="preserve">Subject Senses Doom  </t>
  </si>
  <si>
    <t xml:space="preserve">Subject Suicidal              </t>
  </si>
  <si>
    <t xml:space="preserve">Delusional    </t>
  </si>
  <si>
    <t xml:space="preserve">Subject Hears Voices     </t>
  </si>
  <si>
    <t xml:space="preserve">Mental Impairment      </t>
  </si>
  <si>
    <t xml:space="preserve">Hostage Provokes         </t>
  </si>
  <si>
    <t xml:space="preserve">Violence History           </t>
  </si>
  <si>
    <t xml:space="preserve">Suicide History               </t>
  </si>
  <si>
    <t xml:space="preserve">Religious Motivation     </t>
  </si>
  <si>
    <t xml:space="preserve">Crime Incident               </t>
  </si>
  <si>
    <t xml:space="preserve">Terrorism   </t>
  </si>
  <si>
    <t xml:space="preserve">Revenge    </t>
  </si>
  <si>
    <t xml:space="preserve">Killed Hostage          </t>
  </si>
  <si>
    <t xml:space="preserve">Verbal Threats              </t>
  </si>
  <si>
    <t xml:space="preserve">Restrained Hostage       </t>
  </si>
  <si>
    <t>Hostage Bravado</t>
  </si>
  <si>
    <t xml:space="preserve">Calming Force                </t>
  </si>
  <si>
    <t xml:space="preserve">Subject’s Ethnicity        </t>
  </si>
  <si>
    <t xml:space="preserve">Subject’s Gender             </t>
  </si>
  <si>
    <t xml:space="preserve">Hostage Gender              </t>
  </si>
  <si>
    <t xml:space="preserve">Subject’s Age                  </t>
  </si>
  <si>
    <t xml:space="preserve">Subject’s IQ                      </t>
  </si>
  <si>
    <t xml:space="preserve">Flight Desire                                   </t>
  </si>
  <si>
    <t xml:space="preserve">Subject Ex-Con              </t>
  </si>
  <si>
    <t xml:space="preserve">Subject Gang Member   </t>
  </si>
  <si>
    <t xml:space="preserve">Hostage Co-Worker    </t>
  </si>
  <si>
    <t xml:space="preserve">Hostage is Family         </t>
  </si>
  <si>
    <t xml:space="preserve">Hostage is Enemy          </t>
  </si>
  <si>
    <t xml:space="preserve">Authority Figure         </t>
  </si>
  <si>
    <t xml:space="preserve">Hostage is Stranger     </t>
  </si>
  <si>
    <t xml:space="preserve">Subject on Drugs            </t>
  </si>
  <si>
    <t xml:space="preserve">Subject on Alcohol        </t>
  </si>
  <si>
    <t>Subject’s Maturity</t>
  </si>
  <si>
    <t xml:space="preserve">Disorganized Speech     </t>
  </si>
  <si>
    <t xml:space="preserve">Separated Hostages     </t>
  </si>
  <si>
    <t xml:space="preserve">Location Type                 </t>
  </si>
  <si>
    <t xml:space="preserve">Incident Duration          </t>
  </si>
  <si>
    <t xml:space="preserve">Stalls for Time                 </t>
  </si>
  <si>
    <t xml:space="preserve">Subject Calls Friend     </t>
  </si>
  <si>
    <t xml:space="preserve">Dehumanize Hostage  </t>
  </si>
  <si>
    <t xml:space="preserve">Absence of Empathy   </t>
  </si>
  <si>
    <t xml:space="preserve">Personalize Situation    </t>
  </si>
  <si>
    <t xml:space="preserve">Lessen Tension             </t>
  </si>
  <si>
    <t>Definition</t>
  </si>
  <si>
    <t>a</t>
  </si>
  <si>
    <t>Constant - DO NOT CHANGE</t>
  </si>
  <si>
    <t xml:space="preserve">Survival Disposition of the Subject </t>
  </si>
  <si>
    <t>Subject’s Violence Motivation</t>
  </si>
  <si>
    <t xml:space="preserve">Situation Violence </t>
  </si>
  <si>
    <t>Situational Demography</t>
  </si>
  <si>
    <t xml:space="preserve">Participant Relation </t>
  </si>
  <si>
    <r>
      <rPr>
        <b/>
        <sz val="12"/>
        <color theme="1"/>
        <rFont val="Cambria"/>
        <family val="1"/>
        <scheme val="major"/>
      </rPr>
      <t>Mental Illness</t>
    </r>
    <r>
      <rPr>
        <b/>
        <sz val="12"/>
        <color theme="1"/>
        <rFont val="Cambria"/>
        <family val="1"/>
      </rPr>
      <t xml:space="preserve"> </t>
    </r>
  </si>
  <si>
    <t>Cognitive Impairment</t>
  </si>
  <si>
    <t xml:space="preserve">Situational Specifics </t>
  </si>
  <si>
    <t xml:space="preserve">Negotiation Effectiveness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</si>
</sst>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scheme val="minor"/>
    </font>
    <font>
      <i/>
      <sz val="12"/>
      <color theme="1"/>
      <name val="Cambria"/>
      <family val="1"/>
    </font>
    <font>
      <u/>
      <sz val="12"/>
      <color theme="10"/>
      <name val="Calibri"/>
      <family val="2"/>
      <scheme val="minor"/>
    </font>
    <font>
      <u/>
      <sz val="12"/>
      <color theme="1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20"/>
      <color theme="1"/>
      <name val="Calibri"/>
      <family val="2"/>
      <scheme val="minor"/>
    </font>
    <font>
      <sz val="20"/>
      <color theme="1"/>
      <name val="Calibri"/>
      <family val="2"/>
      <scheme val="minor"/>
    </font>
    <font>
      <sz val="8"/>
      <color rgb="FF000000"/>
      <name val="Arial"/>
      <family val="2"/>
    </font>
    <font>
      <sz val="12"/>
      <color theme="1"/>
      <name val="Cambria"/>
      <family val="1"/>
    </font>
    <font>
      <b/>
      <sz val="12"/>
      <name val="Calibri"/>
      <family val="2"/>
      <scheme val="minor"/>
    </font>
    <font>
      <b/>
      <sz val="12"/>
      <color theme="1"/>
      <name val="Cambria"/>
      <family val="1"/>
    </font>
    <font>
      <b/>
      <sz val="12"/>
      <color theme="1"/>
      <name val="Cambria"/>
      <family val="1"/>
      <scheme val="major"/>
    </font>
  </fonts>
  <fills count="4">
    <fill>
      <patternFill patternType="none"/>
    </fill>
    <fill>
      <patternFill patternType="gray125"/>
    </fill>
    <fill>
      <patternFill patternType="solid">
        <fgColor rgb="FFEEEEEE"/>
        <bgColor indexed="64"/>
      </patternFill>
    </fill>
    <fill>
      <patternFill patternType="solid">
        <fgColor theme="0" tint="-0.14999847407452621"/>
        <bgColor indexed="64"/>
      </patternFill>
    </fill>
  </fills>
  <borders count="1">
    <border>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0">
    <xf numFmtId="0" fontId="0" fillId="0" borderId="0" xfId="0"/>
    <xf numFmtId="0" fontId="0" fillId="0" borderId="0" xfId="0" applyAlignment="1">
      <alignment horizontal="center"/>
    </xf>
    <xf numFmtId="0" fontId="4"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6" fillId="0" borderId="0" xfId="0" applyFont="1"/>
    <xf numFmtId="0" fontId="7" fillId="0" borderId="0" xfId="0" applyFont="1" applyAlignment="1">
      <alignment horizontal="center"/>
    </xf>
    <xf numFmtId="0" fontId="8" fillId="0" borderId="0" xfId="0" applyFont="1"/>
    <xf numFmtId="0" fontId="9" fillId="0" borderId="0" xfId="0" applyFont="1"/>
    <xf numFmtId="0" fontId="0" fillId="0" borderId="0" xfId="0" applyAlignment="1">
      <alignment horizontal="left"/>
    </xf>
    <xf numFmtId="0" fontId="5" fillId="0" borderId="0" xfId="0" applyFont="1"/>
    <xf numFmtId="0" fontId="10" fillId="0" borderId="0" xfId="0" applyFont="1"/>
    <xf numFmtId="0" fontId="11" fillId="0" borderId="0" xfId="0" applyFont="1" applyAlignment="1">
      <alignment horizontal="center"/>
    </xf>
    <xf numFmtId="0" fontId="0" fillId="2" borderId="0" xfId="0" applyFill="1" applyAlignment="1">
      <alignment horizontal="center" wrapText="1"/>
    </xf>
    <xf numFmtId="0" fontId="0" fillId="3" borderId="0" xfId="0" applyFill="1" applyAlignment="1">
      <alignment horizontal="center"/>
    </xf>
    <xf numFmtId="0" fontId="1" fillId="3" borderId="0" xfId="0" applyFont="1" applyFill="1" applyAlignment="1">
      <alignment horizontal="center"/>
    </xf>
    <xf numFmtId="0" fontId="0" fillId="3" borderId="0" xfId="0" applyFill="1" applyAlignment="1">
      <alignment horizontal="center" wrapText="1"/>
    </xf>
    <xf numFmtId="0" fontId="13" fillId="3" borderId="0" xfId="0" applyFont="1" applyFill="1"/>
    <xf numFmtId="0" fontId="12" fillId="3" borderId="0" xfId="0" applyFont="1" applyFill="1"/>
    <xf numFmtId="0" fontId="4" fillId="3" borderId="0" xfId="0" applyFont="1" applyFill="1"/>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5</xdr:col>
      <xdr:colOff>304800</xdr:colOff>
      <xdr:row>23</xdr:row>
      <xdr:rowOff>121920</xdr:rowOff>
    </xdr:from>
    <xdr:to>
      <xdr:col>12</xdr:col>
      <xdr:colOff>568960</xdr:colOff>
      <xdr:row>34</xdr:row>
      <xdr:rowOff>182880</xdr:rowOff>
    </xdr:to>
    <xdr:sp macro="" textlink="">
      <xdr:nvSpPr>
        <xdr:cNvPr id="4" name="TextBox 3"/>
        <xdr:cNvSpPr txBox="1"/>
      </xdr:nvSpPr>
      <xdr:spPr>
        <a:xfrm>
          <a:off x="7640320" y="5039360"/>
          <a:ext cx="6217920" cy="2296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Compare the value of the Survival Score to</a:t>
          </a:r>
          <a:r>
            <a:rPr lang="en-US" sz="1100" baseline="0"/>
            <a:t> the range of Z ratio values along the bottom of the graph.  If the Survival Score is between -1.96 and -2.58, then there is a 95% chance of the hostage being killed, given the value of the variables in the current situation. Changing the values in Column D may improve the survival probability of the situation and enhance the tactical perrogatives available to the SWAT Team .  Conversely, if the Survival Score is +1.96 to +2.58, then the probability of hostage surviving is greater than 95%.  Survival scores less than 1.96, on either side of the mean,  may still be interpreted as being indicative of the probability of the outcome, but to a lesser degree than the 95% probability level.  A Survival Score of - 1.25 for example would still indicate a probability of death to the hostage, but not at the 95% level of certainty.   Values for each X factor may be changed on the spreadsheet to see how it may effect the Survival Score for the situation before such actions are actually initiated at the scene.  In some cases, a combination of actions may be the most effective strategy to enhance the probability of changing the Survival Score to a positive value.</a:t>
          </a:r>
          <a:endParaRPr lang="en-US" sz="1100"/>
        </a:p>
      </xdr:txBody>
    </xdr:sp>
    <xdr:clientData/>
  </xdr:twoCellAnchor>
  <xdr:twoCellAnchor editAs="oneCell">
    <xdr:from>
      <xdr:col>5</xdr:col>
      <xdr:colOff>548640</xdr:colOff>
      <xdr:row>6</xdr:row>
      <xdr:rowOff>93548</xdr:rowOff>
    </xdr:from>
    <xdr:to>
      <xdr:col>11</xdr:col>
      <xdr:colOff>716604</xdr:colOff>
      <xdr:row>19</xdr:row>
      <xdr:rowOff>129920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84160" y="1495628"/>
          <a:ext cx="5268284" cy="2677972"/>
        </a:xfrm>
        <a:prstGeom prst="rect">
          <a:avLst/>
        </a:prstGeom>
      </xdr:spPr>
    </xdr:pic>
    <xdr:clientData/>
  </xdr:twoCellAnchor>
  <xdr:oneCellAnchor>
    <xdr:from>
      <xdr:col>0</xdr:col>
      <xdr:colOff>1493520</xdr:colOff>
      <xdr:row>0</xdr:row>
      <xdr:rowOff>20320</xdr:rowOff>
    </xdr:from>
    <xdr:ext cx="10749418" cy="655885"/>
    <xdr:sp macro="" textlink="">
      <xdr:nvSpPr>
        <xdr:cNvPr id="3" name="TextBox 2"/>
        <xdr:cNvSpPr txBox="1"/>
      </xdr:nvSpPr>
      <xdr:spPr>
        <a:xfrm>
          <a:off x="1493520" y="20320"/>
          <a:ext cx="10749418"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3600"/>
            <a:t>Hostage Survival Probability Model - Predictive Equation</a:t>
          </a:r>
        </a:p>
      </xdr:txBody>
    </xdr:sp>
    <xdr:clientData/>
  </xdr:oneCellAnchor>
  <xdr:twoCellAnchor>
    <xdr:from>
      <xdr:col>6</xdr:col>
      <xdr:colOff>274320</xdr:colOff>
      <xdr:row>2</xdr:row>
      <xdr:rowOff>71120</xdr:rowOff>
    </xdr:from>
    <xdr:to>
      <xdr:col>12</xdr:col>
      <xdr:colOff>254000</xdr:colOff>
      <xdr:row>5</xdr:row>
      <xdr:rowOff>91440</xdr:rowOff>
    </xdr:to>
    <xdr:sp macro="" textlink="">
      <xdr:nvSpPr>
        <xdr:cNvPr id="5" name="TextBox 4"/>
        <xdr:cNvSpPr txBox="1"/>
      </xdr:nvSpPr>
      <xdr:spPr>
        <a:xfrm>
          <a:off x="8463280" y="599440"/>
          <a:ext cx="5080000" cy="690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Change the X factor values to match the current hostage situation. Use the HSPM Quantification</a:t>
          </a:r>
          <a:r>
            <a:rPr lang="en-US" sz="1100" baseline="0"/>
            <a:t> </a:t>
          </a:r>
          <a:r>
            <a:rPr lang="en-US" sz="1100"/>
            <a:t>Strategy document to</a:t>
          </a:r>
          <a:r>
            <a:rPr lang="en-US" sz="1100" baseline="0"/>
            <a:t> guide your coding of each variable.  The number three (3) should be used if you are uncertain of the status of a current variable.</a:t>
          </a:r>
          <a:endParaRPr lang="en-US" sz="1100"/>
        </a:p>
      </xdr:txBody>
    </xdr:sp>
    <xdr:clientData/>
  </xdr:twoCellAnchor>
  <xdr:twoCellAnchor editAs="oneCell">
    <xdr:from>
      <xdr:col>5</xdr:col>
      <xdr:colOff>91440</xdr:colOff>
      <xdr:row>34</xdr:row>
      <xdr:rowOff>132080</xdr:rowOff>
    </xdr:from>
    <xdr:to>
      <xdr:col>13</xdr:col>
      <xdr:colOff>599440</xdr:colOff>
      <xdr:row>61</xdr:row>
      <xdr:rowOff>101600</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26960" y="7284720"/>
          <a:ext cx="7315200" cy="5486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abSelected="1" zoomScale="75" zoomScaleNormal="75" workbookViewId="0">
      <selection activeCell="O47" sqref="O47"/>
    </sheetView>
  </sheetViews>
  <sheetFormatPr defaultColWidth="11.19921875" defaultRowHeight="15.6" x14ac:dyDescent="0.3"/>
  <cols>
    <col min="1" max="1" width="33.69921875" customWidth="1"/>
    <col min="2" max="2" width="14.796875" style="1" customWidth="1"/>
    <col min="3" max="3" width="16.296875" style="1" customWidth="1"/>
    <col min="4" max="4" width="18.19921875" style="1" customWidth="1"/>
    <col min="5" max="5" width="13.19921875" style="1" customWidth="1"/>
    <col min="9" max="9" width="7.59765625" customWidth="1"/>
    <col min="10" max="10" width="14.5" customWidth="1"/>
  </cols>
  <sheetData>
    <row r="1" spans="1:7" s="7" customFormat="1" ht="25.8" x14ac:dyDescent="0.5">
      <c r="B1" s="6"/>
      <c r="C1" s="6"/>
      <c r="D1" s="6"/>
      <c r="E1" s="6"/>
    </row>
    <row r="2" spans="1:7" x14ac:dyDescent="0.3">
      <c r="C2" s="2"/>
      <c r="D2" s="2"/>
    </row>
    <row r="3" spans="1:7" x14ac:dyDescent="0.3">
      <c r="C3" s="2"/>
      <c r="D3" s="2"/>
    </row>
    <row r="4" spans="1:7" s="5" customFormat="1" ht="18" x14ac:dyDescent="0.35">
      <c r="A4" s="10" t="s">
        <v>46</v>
      </c>
      <c r="B4" s="4" t="s">
        <v>48</v>
      </c>
      <c r="C4" s="4"/>
      <c r="D4" s="4" t="s">
        <v>47</v>
      </c>
      <c r="E4" s="4" t="s">
        <v>51</v>
      </c>
    </row>
    <row r="5" spans="1:7" s="5" customFormat="1" ht="18" x14ac:dyDescent="0.35">
      <c r="A5" s="10" t="s">
        <v>98</v>
      </c>
      <c r="B5" s="4" t="s">
        <v>46</v>
      </c>
      <c r="C5" s="4" t="s">
        <v>50</v>
      </c>
      <c r="D5" s="4" t="s">
        <v>49</v>
      </c>
      <c r="E5" s="4" t="s">
        <v>52</v>
      </c>
    </row>
    <row r="6" spans="1:7" x14ac:dyDescent="0.3">
      <c r="A6" t="s">
        <v>100</v>
      </c>
      <c r="B6" s="1" t="s">
        <v>99</v>
      </c>
      <c r="C6" s="3">
        <v>11.34</v>
      </c>
      <c r="D6" s="13">
        <v>1</v>
      </c>
      <c r="E6" s="1">
        <f>C6*D6</f>
        <v>11.34</v>
      </c>
    </row>
    <row r="7" spans="1:7" x14ac:dyDescent="0.3">
      <c r="A7" s="17" t="s">
        <v>101</v>
      </c>
      <c r="B7" s="14"/>
      <c r="C7" s="15"/>
      <c r="D7" s="16"/>
      <c r="E7" s="14"/>
    </row>
    <row r="8" spans="1:7" x14ac:dyDescent="0.3">
      <c r="A8" s="11" t="s">
        <v>77</v>
      </c>
      <c r="B8" s="1" t="s">
        <v>0</v>
      </c>
      <c r="C8" s="3">
        <v>0.90939999999999999</v>
      </c>
      <c r="D8" s="13">
        <v>2</v>
      </c>
      <c r="E8" s="1">
        <f t="shared" ref="E8:E60" si="0">C8*D8</f>
        <v>1.8188</v>
      </c>
    </row>
    <row r="9" spans="1:7" x14ac:dyDescent="0.3">
      <c r="A9" s="11" t="s">
        <v>53</v>
      </c>
      <c r="B9" s="1" t="s">
        <v>1</v>
      </c>
      <c r="C9" s="3">
        <v>-0.72370000000000001</v>
      </c>
      <c r="D9" s="13">
        <v>3</v>
      </c>
      <c r="E9" s="1">
        <f t="shared" si="0"/>
        <v>-2.1711</v>
      </c>
    </row>
    <row r="10" spans="1:7" x14ac:dyDescent="0.3">
      <c r="A10" s="11" t="s">
        <v>54</v>
      </c>
      <c r="B10" s="1" t="s">
        <v>2</v>
      </c>
      <c r="C10" s="3">
        <v>7.0300000000000001E-2</v>
      </c>
      <c r="D10" s="13">
        <v>1</v>
      </c>
      <c r="E10" s="1">
        <f t="shared" si="0"/>
        <v>7.0300000000000001E-2</v>
      </c>
    </row>
    <row r="11" spans="1:7" x14ac:dyDescent="0.3">
      <c r="A11" s="11" t="s">
        <v>55</v>
      </c>
      <c r="B11" s="1" t="s">
        <v>3</v>
      </c>
      <c r="C11" s="3">
        <v>-0.4642</v>
      </c>
      <c r="D11" s="13">
        <v>2</v>
      </c>
      <c r="E11" s="1">
        <f t="shared" si="0"/>
        <v>-0.9284</v>
      </c>
    </row>
    <row r="12" spans="1:7" x14ac:dyDescent="0.3">
      <c r="A12" s="11" t="s">
        <v>56</v>
      </c>
      <c r="B12" s="1" t="s">
        <v>4</v>
      </c>
      <c r="C12" s="3">
        <v>1.119</v>
      </c>
      <c r="D12" s="13">
        <v>2</v>
      </c>
      <c r="E12" s="1">
        <f t="shared" si="0"/>
        <v>2.238</v>
      </c>
    </row>
    <row r="13" spans="1:7" x14ac:dyDescent="0.3">
      <c r="A13" s="18" t="s">
        <v>106</v>
      </c>
      <c r="B13" s="14"/>
      <c r="C13" s="15"/>
      <c r="D13" s="16"/>
      <c r="E13" s="14"/>
    </row>
    <row r="14" spans="1:7" x14ac:dyDescent="0.3">
      <c r="A14" s="11" t="s">
        <v>57</v>
      </c>
      <c r="B14" s="1" t="s">
        <v>5</v>
      </c>
      <c r="C14" s="3">
        <v>-1.6779999999999999</v>
      </c>
      <c r="D14" s="13">
        <v>1</v>
      </c>
      <c r="E14" s="1">
        <f t="shared" si="0"/>
        <v>-1.6779999999999999</v>
      </c>
      <c r="G14" s="8"/>
    </row>
    <row r="15" spans="1:7" x14ac:dyDescent="0.3">
      <c r="A15" s="11" t="s">
        <v>58</v>
      </c>
      <c r="B15" s="1" t="s">
        <v>6</v>
      </c>
      <c r="C15" s="3">
        <v>0.21909999999999999</v>
      </c>
      <c r="D15" s="13">
        <v>1</v>
      </c>
      <c r="E15" s="1">
        <f t="shared" si="0"/>
        <v>0.21909999999999999</v>
      </c>
    </row>
    <row r="16" spans="1:7" x14ac:dyDescent="0.3">
      <c r="A16" s="11" t="s">
        <v>59</v>
      </c>
      <c r="B16" s="1" t="s">
        <v>7</v>
      </c>
      <c r="C16" s="3">
        <v>-0.48809999999999998</v>
      </c>
      <c r="D16" s="13">
        <v>1</v>
      </c>
      <c r="E16" s="1">
        <f t="shared" si="0"/>
        <v>-0.48809999999999998</v>
      </c>
    </row>
    <row r="17" spans="1:11" x14ac:dyDescent="0.3">
      <c r="A17" s="11" t="s">
        <v>60</v>
      </c>
      <c r="B17" s="1" t="s">
        <v>8</v>
      </c>
      <c r="C17" s="3">
        <v>-0.88380000000000003</v>
      </c>
      <c r="D17" s="13">
        <v>1</v>
      </c>
      <c r="E17" s="1">
        <f t="shared" si="0"/>
        <v>-0.88380000000000003</v>
      </c>
    </row>
    <row r="18" spans="1:11" x14ac:dyDescent="0.3">
      <c r="A18" s="11" t="s">
        <v>61</v>
      </c>
      <c r="B18" s="1" t="s">
        <v>9</v>
      </c>
      <c r="C18" s="3">
        <v>-0.36349999999999999</v>
      </c>
      <c r="D18" s="13">
        <v>1</v>
      </c>
      <c r="E18" s="1">
        <f t="shared" si="0"/>
        <v>-0.36349999999999999</v>
      </c>
    </row>
    <row r="19" spans="1:11" x14ac:dyDescent="0.3">
      <c r="A19" s="11" t="s">
        <v>62</v>
      </c>
      <c r="B19" s="1" t="s">
        <v>10</v>
      </c>
      <c r="C19" s="3">
        <v>0.63639999999999997</v>
      </c>
      <c r="D19" s="13">
        <v>1</v>
      </c>
      <c r="E19" s="1">
        <f t="shared" si="0"/>
        <v>0.63639999999999997</v>
      </c>
    </row>
    <row r="20" spans="1:11" x14ac:dyDescent="0.3">
      <c r="A20" s="17" t="s">
        <v>102</v>
      </c>
      <c r="B20" s="14"/>
      <c r="C20" s="15"/>
      <c r="D20" s="16"/>
      <c r="E20" s="14"/>
    </row>
    <row r="21" spans="1:11" x14ac:dyDescent="0.3">
      <c r="A21" s="11" t="s">
        <v>63</v>
      </c>
      <c r="B21" s="1" t="s">
        <v>11</v>
      </c>
      <c r="C21" s="3">
        <v>0.33100000000000002</v>
      </c>
      <c r="D21" s="13">
        <v>1</v>
      </c>
      <c r="E21" s="1">
        <f t="shared" si="0"/>
        <v>0.33100000000000002</v>
      </c>
    </row>
    <row r="22" spans="1:11" ht="18" x14ac:dyDescent="0.35">
      <c r="A22" s="11" t="s">
        <v>64</v>
      </c>
      <c r="B22" s="1" t="s">
        <v>12</v>
      </c>
      <c r="C22" s="3">
        <v>-0.32650000000000001</v>
      </c>
      <c r="D22" s="13">
        <v>1</v>
      </c>
      <c r="E22" s="1">
        <f t="shared" si="0"/>
        <v>-0.32650000000000001</v>
      </c>
      <c r="J22" s="10" t="s">
        <v>45</v>
      </c>
      <c r="K22" s="10"/>
    </row>
    <row r="23" spans="1:11" ht="18" x14ac:dyDescent="0.35">
      <c r="A23" s="11" t="s">
        <v>65</v>
      </c>
      <c r="B23" s="1" t="s">
        <v>13</v>
      </c>
      <c r="C23" s="3">
        <v>-0.37369999999999998</v>
      </c>
      <c r="D23" s="13">
        <v>1</v>
      </c>
      <c r="E23" s="1">
        <f t="shared" si="0"/>
        <v>-0.37369999999999998</v>
      </c>
      <c r="J23" s="4">
        <f>SUM(E6:E60)</f>
        <v>3.3744999999999989</v>
      </c>
    </row>
    <row r="24" spans="1:11" x14ac:dyDescent="0.3">
      <c r="A24" s="11" t="s">
        <v>66</v>
      </c>
      <c r="B24" s="1" t="s">
        <v>14</v>
      </c>
      <c r="C24" s="3">
        <v>0.27700000000000002</v>
      </c>
      <c r="D24" s="13">
        <v>1</v>
      </c>
      <c r="E24" s="1">
        <f t="shared" si="0"/>
        <v>0.27700000000000002</v>
      </c>
    </row>
    <row r="25" spans="1:11" x14ac:dyDescent="0.3">
      <c r="A25" s="17" t="s">
        <v>103</v>
      </c>
      <c r="B25" s="14"/>
      <c r="C25" s="15"/>
      <c r="D25" s="16"/>
      <c r="E25" s="14"/>
    </row>
    <row r="26" spans="1:11" x14ac:dyDescent="0.3">
      <c r="A26" s="11" t="s">
        <v>67</v>
      </c>
      <c r="B26" s="1" t="s">
        <v>15</v>
      </c>
      <c r="C26" s="3">
        <v>-11.051399999999999</v>
      </c>
      <c r="D26" s="13">
        <v>1</v>
      </c>
      <c r="E26" s="1">
        <f t="shared" si="0"/>
        <v>-11.051399999999999</v>
      </c>
    </row>
    <row r="27" spans="1:11" x14ac:dyDescent="0.3">
      <c r="A27" s="11" t="s">
        <v>68</v>
      </c>
      <c r="B27" s="1" t="s">
        <v>16</v>
      </c>
      <c r="C27" s="3">
        <v>1.2791999999999999</v>
      </c>
      <c r="D27" s="13">
        <v>1</v>
      </c>
      <c r="E27" s="1">
        <f t="shared" si="0"/>
        <v>1.2791999999999999</v>
      </c>
    </row>
    <row r="28" spans="1:11" x14ac:dyDescent="0.3">
      <c r="A28" s="11" t="s">
        <v>69</v>
      </c>
      <c r="B28" s="1" t="s">
        <v>17</v>
      </c>
      <c r="C28" s="3">
        <v>0.64029999999999998</v>
      </c>
      <c r="D28" s="13">
        <v>1</v>
      </c>
      <c r="E28" s="1">
        <f t="shared" si="0"/>
        <v>0.64029999999999998</v>
      </c>
    </row>
    <row r="29" spans="1:11" x14ac:dyDescent="0.3">
      <c r="A29" s="11" t="s">
        <v>70</v>
      </c>
      <c r="B29" s="1" t="s">
        <v>18</v>
      </c>
      <c r="C29" s="3">
        <v>0.49830000000000002</v>
      </c>
      <c r="D29" s="13">
        <v>1</v>
      </c>
      <c r="E29" s="1">
        <f t="shared" si="0"/>
        <v>0.49830000000000002</v>
      </c>
    </row>
    <row r="30" spans="1:11" x14ac:dyDescent="0.3">
      <c r="A30" s="11" t="s">
        <v>71</v>
      </c>
      <c r="B30" s="1" t="s">
        <v>19</v>
      </c>
      <c r="C30" s="3">
        <v>-0.40689999999999998</v>
      </c>
      <c r="D30" s="13">
        <v>2</v>
      </c>
      <c r="E30" s="1">
        <f t="shared" si="0"/>
        <v>-0.81379999999999997</v>
      </c>
    </row>
    <row r="31" spans="1:11" x14ac:dyDescent="0.3">
      <c r="A31" s="18" t="s">
        <v>104</v>
      </c>
      <c r="B31" s="14"/>
      <c r="C31" s="15"/>
      <c r="D31" s="16"/>
      <c r="E31" s="14"/>
    </row>
    <row r="32" spans="1:11" x14ac:dyDescent="0.3">
      <c r="A32" s="11" t="s">
        <v>72</v>
      </c>
      <c r="B32" s="1" t="s">
        <v>20</v>
      </c>
      <c r="C32" s="3">
        <v>-0.1956</v>
      </c>
      <c r="D32" s="13">
        <v>2</v>
      </c>
      <c r="E32" s="1">
        <f t="shared" si="0"/>
        <v>-0.39119999999999999</v>
      </c>
    </row>
    <row r="33" spans="1:12" x14ac:dyDescent="0.3">
      <c r="A33" s="11" t="s">
        <v>73</v>
      </c>
      <c r="B33" s="1" t="s">
        <v>21</v>
      </c>
      <c r="C33" s="3">
        <v>0.62590000000000001</v>
      </c>
      <c r="D33" s="13">
        <v>2</v>
      </c>
      <c r="E33" s="1">
        <f t="shared" si="0"/>
        <v>1.2518</v>
      </c>
    </row>
    <row r="34" spans="1:12" x14ac:dyDescent="0.3">
      <c r="A34" s="11" t="s">
        <v>74</v>
      </c>
      <c r="B34" s="1" t="s">
        <v>22</v>
      </c>
      <c r="C34" s="3">
        <v>0.1447</v>
      </c>
      <c r="D34" s="13">
        <v>3</v>
      </c>
      <c r="E34" s="1">
        <f t="shared" si="0"/>
        <v>0.43409999999999999</v>
      </c>
    </row>
    <row r="35" spans="1:12" x14ac:dyDescent="0.3">
      <c r="A35" s="11" t="s">
        <v>75</v>
      </c>
      <c r="B35" s="1" t="s">
        <v>23</v>
      </c>
      <c r="C35" s="3">
        <v>-3.4799999999999998E-2</v>
      </c>
      <c r="D35" s="13">
        <v>19</v>
      </c>
      <c r="E35" s="1">
        <f t="shared" si="0"/>
        <v>-0.66120000000000001</v>
      </c>
    </row>
    <row r="36" spans="1:12" ht="18" x14ac:dyDescent="0.35">
      <c r="A36" s="11" t="s">
        <v>76</v>
      </c>
      <c r="B36" s="1" t="s">
        <v>24</v>
      </c>
      <c r="C36" s="3">
        <v>0.26650000000000001</v>
      </c>
      <c r="D36" s="13">
        <v>1</v>
      </c>
      <c r="E36" s="1">
        <f t="shared" si="0"/>
        <v>0.26650000000000001</v>
      </c>
      <c r="J36" s="10"/>
      <c r="K36" s="10"/>
      <c r="L36" s="5"/>
    </row>
    <row r="37" spans="1:12" x14ac:dyDescent="0.3">
      <c r="A37" s="11" t="s">
        <v>78</v>
      </c>
      <c r="B37" s="1" t="s">
        <v>25</v>
      </c>
      <c r="C37" s="3">
        <v>-0.1089</v>
      </c>
      <c r="D37" s="13">
        <v>1</v>
      </c>
      <c r="E37" s="1">
        <f t="shared" si="0"/>
        <v>-0.1089</v>
      </c>
      <c r="J37" s="2"/>
      <c r="K37" s="2"/>
    </row>
    <row r="38" spans="1:12" x14ac:dyDescent="0.3">
      <c r="A38" s="11" t="s">
        <v>79</v>
      </c>
      <c r="B38" s="1" t="s">
        <v>26</v>
      </c>
      <c r="C38" s="3">
        <v>3.5999999999999999E-3</v>
      </c>
      <c r="D38" s="13">
        <v>2</v>
      </c>
      <c r="E38" s="1">
        <f t="shared" si="0"/>
        <v>7.1999999999999998E-3</v>
      </c>
    </row>
    <row r="39" spans="1:12" x14ac:dyDescent="0.3">
      <c r="A39" s="17" t="s">
        <v>105</v>
      </c>
      <c r="B39" s="14"/>
      <c r="C39" s="15"/>
      <c r="D39" s="16"/>
      <c r="E39" s="14"/>
    </row>
    <row r="40" spans="1:12" x14ac:dyDescent="0.3">
      <c r="A40" s="11" t="s">
        <v>80</v>
      </c>
      <c r="B40" s="1" t="s">
        <v>27</v>
      </c>
      <c r="C40" s="3">
        <v>1.1404000000000001</v>
      </c>
      <c r="D40" s="13">
        <v>1</v>
      </c>
      <c r="E40" s="1">
        <f t="shared" si="0"/>
        <v>1.1404000000000001</v>
      </c>
    </row>
    <row r="41" spans="1:12" x14ac:dyDescent="0.3">
      <c r="A41" s="11" t="s">
        <v>81</v>
      </c>
      <c r="B41" s="1" t="s">
        <v>28</v>
      </c>
      <c r="C41" s="3">
        <v>-0.4839</v>
      </c>
      <c r="D41" s="13">
        <v>1</v>
      </c>
      <c r="E41" s="1">
        <f t="shared" si="0"/>
        <v>-0.4839</v>
      </c>
    </row>
    <row r="42" spans="1:12" x14ac:dyDescent="0.3">
      <c r="A42" s="11" t="s">
        <v>82</v>
      </c>
      <c r="B42" s="1" t="s">
        <v>29</v>
      </c>
      <c r="C42" s="3">
        <v>0.78890000000000005</v>
      </c>
      <c r="D42" s="13">
        <v>1</v>
      </c>
      <c r="E42" s="1">
        <f t="shared" si="0"/>
        <v>0.78890000000000005</v>
      </c>
    </row>
    <row r="43" spans="1:12" x14ac:dyDescent="0.3">
      <c r="A43" s="11" t="s">
        <v>83</v>
      </c>
      <c r="B43" s="1" t="s">
        <v>30</v>
      </c>
      <c r="C43" s="3">
        <v>-3.4146000000000001</v>
      </c>
      <c r="D43" s="13">
        <v>1</v>
      </c>
      <c r="E43" s="1">
        <f t="shared" si="0"/>
        <v>-3.4146000000000001</v>
      </c>
    </row>
    <row r="44" spans="1:12" x14ac:dyDescent="0.3">
      <c r="A44" s="11" t="s">
        <v>84</v>
      </c>
      <c r="B44" s="1" t="s">
        <v>31</v>
      </c>
      <c r="C44" s="3">
        <v>1.0765</v>
      </c>
      <c r="D44" s="13">
        <v>2</v>
      </c>
      <c r="E44" s="1">
        <f t="shared" si="0"/>
        <v>2.153</v>
      </c>
    </row>
    <row r="45" spans="1:12" x14ac:dyDescent="0.3">
      <c r="A45" s="18" t="s">
        <v>107</v>
      </c>
      <c r="B45" s="14"/>
      <c r="C45" s="15"/>
      <c r="D45" s="16"/>
      <c r="E45" s="14"/>
    </row>
    <row r="46" spans="1:12" x14ac:dyDescent="0.3">
      <c r="A46" s="11" t="s">
        <v>85</v>
      </c>
      <c r="B46" s="1" t="s">
        <v>32</v>
      </c>
      <c r="C46" s="3">
        <v>5.1400000000000001E-2</v>
      </c>
      <c r="D46" s="13">
        <v>1</v>
      </c>
      <c r="E46" s="1">
        <f t="shared" si="0"/>
        <v>5.1400000000000001E-2</v>
      </c>
    </row>
    <row r="47" spans="1:12" x14ac:dyDescent="0.3">
      <c r="A47" s="11" t="s">
        <v>86</v>
      </c>
      <c r="B47" s="1" t="s">
        <v>33</v>
      </c>
      <c r="C47" s="3">
        <v>-0.59340000000000004</v>
      </c>
      <c r="D47" s="13">
        <v>1</v>
      </c>
      <c r="E47" s="1">
        <f t="shared" si="0"/>
        <v>-0.59340000000000004</v>
      </c>
    </row>
    <row r="48" spans="1:12" x14ac:dyDescent="0.3">
      <c r="A48" s="11" t="s">
        <v>87</v>
      </c>
      <c r="B48" s="1" t="s">
        <v>34</v>
      </c>
      <c r="C48" s="3">
        <v>1.9699999999999999E-2</v>
      </c>
      <c r="D48" s="13">
        <v>2</v>
      </c>
      <c r="E48" s="1">
        <f t="shared" si="0"/>
        <v>3.9399999999999998E-2</v>
      </c>
    </row>
    <row r="49" spans="1:13" x14ac:dyDescent="0.3">
      <c r="A49" s="11" t="s">
        <v>88</v>
      </c>
      <c r="B49" s="1" t="s">
        <v>35</v>
      </c>
      <c r="C49" s="3">
        <v>0.44</v>
      </c>
      <c r="D49" s="13">
        <v>1</v>
      </c>
      <c r="E49" s="1">
        <f t="shared" si="0"/>
        <v>0.44</v>
      </c>
    </row>
    <row r="50" spans="1:13" x14ac:dyDescent="0.3">
      <c r="A50" s="17" t="s">
        <v>108</v>
      </c>
      <c r="B50" s="14"/>
      <c r="C50" s="15"/>
      <c r="D50" s="16"/>
      <c r="E50" s="14"/>
    </row>
    <row r="51" spans="1:13" x14ac:dyDescent="0.3">
      <c r="A51" s="11" t="s">
        <v>89</v>
      </c>
      <c r="B51" s="1" t="s">
        <v>36</v>
      </c>
      <c r="C51" s="3">
        <v>-1.4999999999999999E-2</v>
      </c>
      <c r="D51" s="13">
        <v>1</v>
      </c>
      <c r="E51" s="1">
        <f t="shared" si="0"/>
        <v>-1.4999999999999999E-2</v>
      </c>
    </row>
    <row r="52" spans="1:13" x14ac:dyDescent="0.3">
      <c r="A52" s="11" t="s">
        <v>90</v>
      </c>
      <c r="B52" s="1" t="s">
        <v>37</v>
      </c>
      <c r="C52" s="3">
        <v>0.89339999999999997</v>
      </c>
      <c r="D52" s="13">
        <v>1</v>
      </c>
      <c r="E52" s="1">
        <f t="shared" si="0"/>
        <v>0.89339999999999997</v>
      </c>
    </row>
    <row r="53" spans="1:13" x14ac:dyDescent="0.3">
      <c r="A53" s="11" t="s">
        <v>91</v>
      </c>
      <c r="B53" s="1" t="s">
        <v>38</v>
      </c>
      <c r="C53" s="3">
        <v>2.3800000000000002E-2</v>
      </c>
      <c r="D53" s="13">
        <v>6</v>
      </c>
      <c r="E53" s="1">
        <f t="shared" si="0"/>
        <v>0.14280000000000001</v>
      </c>
      <c r="K53" s="9"/>
      <c r="L53" s="9"/>
      <c r="M53" s="9"/>
    </row>
    <row r="54" spans="1:13" x14ac:dyDescent="0.3">
      <c r="A54" s="11" t="s">
        <v>92</v>
      </c>
      <c r="B54" s="1" t="s">
        <v>39</v>
      </c>
      <c r="C54" s="3">
        <v>0.35880000000000001</v>
      </c>
      <c r="D54" s="13">
        <v>1</v>
      </c>
      <c r="E54" s="1">
        <f t="shared" si="0"/>
        <v>0.35880000000000001</v>
      </c>
    </row>
    <row r="55" spans="1:13" x14ac:dyDescent="0.3">
      <c r="A55" s="11" t="s">
        <v>93</v>
      </c>
      <c r="B55" s="1" t="s">
        <v>40</v>
      </c>
      <c r="C55" s="3">
        <v>-0.53090000000000004</v>
      </c>
      <c r="D55" s="13">
        <v>1</v>
      </c>
      <c r="E55" s="1">
        <f t="shared" si="0"/>
        <v>-0.53090000000000004</v>
      </c>
    </row>
    <row r="56" spans="1:13" x14ac:dyDescent="0.3">
      <c r="A56" s="19" t="s">
        <v>109</v>
      </c>
      <c r="B56" s="14"/>
      <c r="C56" s="15"/>
      <c r="D56" s="16"/>
      <c r="E56" s="14"/>
    </row>
    <row r="57" spans="1:13" x14ac:dyDescent="0.3">
      <c r="A57" s="11" t="s">
        <v>94</v>
      </c>
      <c r="B57" s="1" t="s">
        <v>41</v>
      </c>
      <c r="C57" s="3">
        <v>-0.75539999999999996</v>
      </c>
      <c r="D57" s="13">
        <v>1</v>
      </c>
      <c r="E57" s="1">
        <f t="shared" si="0"/>
        <v>-0.75539999999999996</v>
      </c>
    </row>
    <row r="58" spans="1:13" x14ac:dyDescent="0.3">
      <c r="A58" s="11" t="s">
        <v>95</v>
      </c>
      <c r="B58" s="1" t="s">
        <v>42</v>
      </c>
      <c r="C58" s="3">
        <v>1.1554</v>
      </c>
      <c r="D58" s="13">
        <v>2</v>
      </c>
      <c r="E58" s="1">
        <f t="shared" si="0"/>
        <v>2.3108</v>
      </c>
    </row>
    <row r="59" spans="1:13" x14ac:dyDescent="0.3">
      <c r="A59" s="11" t="s">
        <v>96</v>
      </c>
      <c r="B59" s="1" t="s">
        <v>43</v>
      </c>
      <c r="C59" s="3">
        <v>3.2899999999999999E-2</v>
      </c>
      <c r="D59" s="13">
        <v>1</v>
      </c>
      <c r="E59" s="1">
        <f t="shared" si="0"/>
        <v>3.2899999999999999E-2</v>
      </c>
    </row>
    <row r="60" spans="1:13" x14ac:dyDescent="0.3">
      <c r="A60" s="11" t="s">
        <v>97</v>
      </c>
      <c r="B60" s="1" t="s">
        <v>44</v>
      </c>
      <c r="C60" s="3">
        <v>-0.2525</v>
      </c>
      <c r="D60" s="13">
        <v>1</v>
      </c>
      <c r="E60" s="1">
        <f t="shared" si="0"/>
        <v>-0.2525</v>
      </c>
    </row>
    <row r="62" spans="1:13" ht="18" x14ac:dyDescent="0.35">
      <c r="C62" s="4"/>
      <c r="D62" s="4"/>
      <c r="E62" s="12"/>
    </row>
  </sheetData>
  <pageMargins left="0.75" right="0.75" top="1" bottom="1" header="0.5" footer="0.5"/>
  <pageSetup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Jake Campbell</dc:creator>
  <cp:lastModifiedBy>Hal Campbell</cp:lastModifiedBy>
  <dcterms:created xsi:type="dcterms:W3CDTF">2015-08-19T19:18:16Z</dcterms:created>
  <dcterms:modified xsi:type="dcterms:W3CDTF">2016-08-26T14:45:00Z</dcterms:modified>
</cp:coreProperties>
</file>