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ttachedToolbars.bin" ContentType="application/vnd.ms-excel.attachedToolbar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jpeg" ContentType="image/jpeg"/>
  <Override PartName="/xl/drawings/drawing4.xml" ContentType="application/vnd.openxmlformats-officedocument.drawing+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ialogsheets/sheet2.xml" ContentType="application/vnd.openxmlformats-officedocument.spreadsheetml.dialog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9540" windowHeight="5130" tabRatio="599" firstSheet="2" activeTab="8"/>
  </bookViews>
  <sheets>
    <sheet name="AutoOpen Stub Data" sheetId="1" state="veryHidden" r:id="rId1"/>
    <sheet name="Customize Your Invoice" sheetId="2" state="hidden" r:id="rId2"/>
    <sheet name="Template" sheetId="13" r:id="rId3"/>
    <sheet name="May" sheetId="3" r:id="rId4"/>
    <sheet name="Jun 1-15" sheetId="9" r:id="rId5"/>
    <sheet name="Jun 16-30" sheetId="14" r:id="rId6"/>
    <sheet name="July" sheetId="15" r:id="rId7"/>
    <sheet name="Aug" sheetId="16" r:id="rId8"/>
    <sheet name="Sep" sheetId="17" r:id="rId9"/>
    <sheet name="Macros" sheetId="4" state="veryHidden" r:id="rId10"/>
    <sheet name="ATW" sheetId="5" state="veryHidden" r:id="rId11"/>
    <sheet name="Lock" sheetId="6" state="veryHidden" r:id="rId12"/>
    <sheet name="Intl Data Table" sheetId="7" state="veryHidden" r:id="rId13"/>
    <sheet name="TemplateInformation" sheetId="8" state="veryHidden" r:id="rId14"/>
  </sheets>
  <definedNames>
    <definedName name="__IntlFixup" hidden="1">TRUE</definedName>
    <definedName name="__IntlFixupTable" localSheetId="12" hidden="1">'Intl Data Table'!$A$3:$AG$11</definedName>
    <definedName name="__IntlFixupTable">'Intl Data Table'!$A$3:$AG$11</definedName>
    <definedName name="_SHR1">'Customize Your Invoice'!$D$30</definedName>
    <definedName name="_SHR2">'Customize Your Invoice'!$G$30</definedName>
    <definedName name="_tax1" localSheetId="7">Aug!$I$38</definedName>
    <definedName name="_tax1" localSheetId="6">July!$I$38</definedName>
    <definedName name="_tax1" localSheetId="4">'Jun 1-15'!$I$38</definedName>
    <definedName name="_tax1" localSheetId="5">'Jun 16-30'!$I$38</definedName>
    <definedName name="_tax1" localSheetId="8">Sep!$I$38</definedName>
    <definedName name="_tax1" localSheetId="2">Template!$I$38</definedName>
    <definedName name="_tax1">May!$I$38</definedName>
    <definedName name="_tax2" localSheetId="7">Aug!$K$38</definedName>
    <definedName name="_tax2" localSheetId="6">July!$K$38</definedName>
    <definedName name="_tax2" localSheetId="4">'Jun 1-15'!$K$38</definedName>
    <definedName name="_tax2" localSheetId="5">'Jun 16-30'!$K$38</definedName>
    <definedName name="_tax2" localSheetId="8">Sep!$K$38</definedName>
    <definedName name="_tax2" localSheetId="2">Template!$K$38</definedName>
    <definedName name="_tax2">May!$K$38</definedName>
    <definedName name="_tax3" localSheetId="7">Aug!$I$39</definedName>
    <definedName name="_tax3" localSheetId="6">July!$I$39</definedName>
    <definedName name="_tax3" localSheetId="4">'Jun 1-15'!$I$39</definedName>
    <definedName name="_tax3" localSheetId="5">'Jun 16-30'!$I$39</definedName>
    <definedName name="_tax3" localSheetId="8">Sep!$I$39</definedName>
    <definedName name="_tax3" localSheetId="2">Template!$I$39</definedName>
    <definedName name="_tax3">May!$I$39</definedName>
    <definedName name="_tax4" localSheetId="7">Aug!$K$39</definedName>
    <definedName name="_tax4" localSheetId="6">July!$K$39</definedName>
    <definedName name="_tax4" localSheetId="4">'Jun 1-15'!$K$39</definedName>
    <definedName name="_tax4" localSheetId="5">'Jun 16-30'!$K$39</definedName>
    <definedName name="_tax4" localSheetId="8">Sep!$K$39</definedName>
    <definedName name="_tax4" localSheetId="2">Template!$K$39</definedName>
    <definedName name="_tax4">May!$K$39</definedName>
    <definedName name="_xlnm.Auto_Open21">'AutoOpen Stub Data'!$A$1</definedName>
    <definedName name="boxes" localSheetId="7">Aug!$D$38:$D$39</definedName>
    <definedName name="boxes" localSheetId="6">July!$D$38:$D$39</definedName>
    <definedName name="boxes" localSheetId="4">'Jun 1-15'!$D$38:$D$39</definedName>
    <definedName name="boxes" localSheetId="5">'Jun 16-30'!$D$38:$D$39</definedName>
    <definedName name="boxes" localSheetId="8">Sep!$D$38:$D$39</definedName>
    <definedName name="boxes" localSheetId="2">Template!$D$38:$D$39</definedName>
    <definedName name="boxes">May!$D$38:$D$39</definedName>
    <definedName name="button_area_1" localSheetId="7">#REF!</definedName>
    <definedName name="button_area_1" localSheetId="6">#REF!</definedName>
    <definedName name="button_area_1" localSheetId="4">#REF!</definedName>
    <definedName name="button_area_1" localSheetId="5">#REF!</definedName>
    <definedName name="button_area_1" localSheetId="8">#REF!</definedName>
    <definedName name="button_area_1" localSheetId="2">#REF!</definedName>
    <definedName name="button_area_1">#REF!</definedName>
    <definedName name="CC">'Customize Your Invoice'!$G$22:$G$25</definedName>
    <definedName name="CCT" localSheetId="7">Aug!$F$40</definedName>
    <definedName name="CCT" localSheetId="6">July!$F$40</definedName>
    <definedName name="CCT" localSheetId="4">'Jun 1-15'!$F$40</definedName>
    <definedName name="CCT" localSheetId="5">'Jun 16-30'!$F$40</definedName>
    <definedName name="CCT" localSheetId="8">Sep!$F$40</definedName>
    <definedName name="CCT" localSheetId="2">Template!$F$40</definedName>
    <definedName name="CCT">May!$F$40</definedName>
    <definedName name="CDB">'Customize Your Invoice'!$E$50</definedName>
    <definedName name="celltips_area" localSheetId="7">#REF!</definedName>
    <definedName name="celltips_area" localSheetId="6">#REF!</definedName>
    <definedName name="celltips_area" localSheetId="4">#REF!</definedName>
    <definedName name="celltips_area" localSheetId="5">#REF!</definedName>
    <definedName name="celltips_area" localSheetId="8">#REF!</definedName>
    <definedName name="celltips_area" localSheetId="2">#REF!</definedName>
    <definedName name="celltips_area">#REF!</definedName>
    <definedName name="CS">'Customize Your Invoice'!$E$51</definedName>
    <definedName name="data1" localSheetId="7">Aug!$L$13</definedName>
    <definedName name="data1" localSheetId="6">July!$L$13</definedName>
    <definedName name="data1" localSheetId="4">'Jun 1-15'!$L$13</definedName>
    <definedName name="data1" localSheetId="5">'Jun 16-30'!$L$13</definedName>
    <definedName name="data1" localSheetId="8">Sep!$L$13</definedName>
    <definedName name="data1" localSheetId="2">Template!$L$13</definedName>
    <definedName name="data1">May!$L$13</definedName>
    <definedName name="data10" localSheetId="7">Aug!$E$16</definedName>
    <definedName name="data10" localSheetId="6">July!$E$16</definedName>
    <definedName name="data10" localSheetId="4">'Jun 1-15'!$E$16</definedName>
    <definedName name="data10" localSheetId="5">'Jun 16-30'!$E$16</definedName>
    <definedName name="data10" localSheetId="8">Sep!$E$16</definedName>
    <definedName name="data10" localSheetId="2">Template!$E$16</definedName>
    <definedName name="data10">May!$E$16</definedName>
    <definedName name="data11" localSheetId="7">Aug!$D$19</definedName>
    <definedName name="data11" localSheetId="6">July!$D$19</definedName>
    <definedName name="data11" localSheetId="4">'Jun 1-15'!$D$19</definedName>
    <definedName name="data11" localSheetId="5">'Jun 16-30'!$D$19</definedName>
    <definedName name="data11" localSheetId="8">Sep!$D$19</definedName>
    <definedName name="data11" localSheetId="2">Template!$D$19</definedName>
    <definedName name="data11">May!$D$19</definedName>
    <definedName name="data12" localSheetId="7">Aug!$E$19</definedName>
    <definedName name="data12" localSheetId="6">July!$E$19</definedName>
    <definedName name="data12" localSheetId="4">'Jun 1-15'!$E$19</definedName>
    <definedName name="data12" localSheetId="5">'Jun 16-30'!$E$19</definedName>
    <definedName name="data12" localSheetId="8">Sep!$E$19</definedName>
    <definedName name="data12" localSheetId="2">Template!$E$19</definedName>
    <definedName name="data12">May!$E$19</definedName>
    <definedName name="data13" localSheetId="7">Aug!$K$19</definedName>
    <definedName name="data13" localSheetId="6">July!$K$19</definedName>
    <definedName name="data13" localSheetId="4">'Jun 1-15'!$K$19</definedName>
    <definedName name="data13" localSheetId="5">'Jun 16-30'!$K$19</definedName>
    <definedName name="data13" localSheetId="8">Sep!$K$19</definedName>
    <definedName name="data13" localSheetId="2">Template!$K$19</definedName>
    <definedName name="data13">May!$K$19</definedName>
    <definedName name="data14" localSheetId="7">Aug!$D$20</definedName>
    <definedName name="data14" localSheetId="6">July!$D$20</definedName>
    <definedName name="data14" localSheetId="4">'Jun 1-15'!$D$20</definedName>
    <definedName name="data14" localSheetId="5">'Jun 16-30'!$D$20</definedName>
    <definedName name="data14" localSheetId="8">Sep!$D$20</definedName>
    <definedName name="data14" localSheetId="2">Template!$D$20</definedName>
    <definedName name="data14">May!$D$20</definedName>
    <definedName name="data15" localSheetId="7">Aug!$E$22</definedName>
    <definedName name="data15" localSheetId="6">July!$E$20</definedName>
    <definedName name="data15" localSheetId="4">'Jun 1-15'!$E$20</definedName>
    <definedName name="data15" localSheetId="5">'Jun 16-30'!$E$20</definedName>
    <definedName name="data15" localSheetId="8">Sep!$E$20</definedName>
    <definedName name="data15" localSheetId="2">Template!$E$20</definedName>
    <definedName name="data15">May!$E$20</definedName>
    <definedName name="data16" localSheetId="7">Aug!$K$20</definedName>
    <definedName name="data16" localSheetId="6">July!$K$20</definedName>
    <definedName name="data16" localSheetId="4">'Jun 1-15'!$K$20</definedName>
    <definedName name="data16" localSheetId="5">'Jun 16-30'!$K$20</definedName>
    <definedName name="data16" localSheetId="8">Sep!$K$20</definedName>
    <definedName name="data16" localSheetId="2">Template!$K$20</definedName>
    <definedName name="data16">May!$K$20</definedName>
    <definedName name="data17" localSheetId="7">Aug!$D$21</definedName>
    <definedName name="data17" localSheetId="6">July!$D$21</definedName>
    <definedName name="data17" localSheetId="4">'Jun 1-15'!$D$21</definedName>
    <definedName name="data17" localSheetId="5">'Jun 16-30'!$D$21</definedName>
    <definedName name="data17" localSheetId="8">Sep!$D$21</definedName>
    <definedName name="data17" localSheetId="2">Template!$D$21</definedName>
    <definedName name="data17">May!$D$21</definedName>
    <definedName name="data18" localSheetId="7">Aug!#REF!</definedName>
    <definedName name="data18" localSheetId="6">July!$E$21</definedName>
    <definedName name="data18" localSheetId="4">'Jun 1-15'!$E$21</definedName>
    <definedName name="data18" localSheetId="5">'Jun 16-30'!$E$21</definedName>
    <definedName name="data18" localSheetId="8">Sep!$E$21</definedName>
    <definedName name="data18" localSheetId="2">Template!$E$21</definedName>
    <definedName name="data18">May!$E$21</definedName>
    <definedName name="data19" localSheetId="7">Aug!$K$21</definedName>
    <definedName name="data19" localSheetId="6">July!$K$21</definedName>
    <definedName name="data19" localSheetId="4">'Jun 1-15'!$K$21</definedName>
    <definedName name="data19" localSheetId="5">'Jun 16-30'!$K$21</definedName>
    <definedName name="data19" localSheetId="8">Sep!$K$21</definedName>
    <definedName name="data19" localSheetId="2">Template!$K$21</definedName>
    <definedName name="data19">May!$K$21</definedName>
    <definedName name="data2" localSheetId="7">Aug!$L$14</definedName>
    <definedName name="data2" localSheetId="6">July!$L$14</definedName>
    <definedName name="data2" localSheetId="4">'Jun 1-15'!$L$14</definedName>
    <definedName name="data2" localSheetId="5">'Jun 16-30'!$L$14</definedName>
    <definedName name="data2" localSheetId="8">Sep!$L$14</definedName>
    <definedName name="data2" localSheetId="2">Template!$L$14</definedName>
    <definedName name="data2">May!$L$14</definedName>
    <definedName name="data20" localSheetId="7">Aug!$D$22</definedName>
    <definedName name="data20" localSheetId="6">July!$D$22</definedName>
    <definedName name="data20" localSheetId="4">'Jun 1-15'!$D$22</definedName>
    <definedName name="data20" localSheetId="5">'Jun 16-30'!$D$22</definedName>
    <definedName name="data20" localSheetId="8">Sep!$D$22</definedName>
    <definedName name="data20" localSheetId="2">Template!$D$22</definedName>
    <definedName name="data20">May!$D$22</definedName>
    <definedName name="data21" localSheetId="7">Aug!$E$24</definedName>
    <definedName name="data21" localSheetId="6">July!$E$22</definedName>
    <definedName name="data21" localSheetId="4">'Jun 1-15'!$E$22</definedName>
    <definedName name="data21" localSheetId="5">'Jun 16-30'!$E$22</definedName>
    <definedName name="data21" localSheetId="8">Sep!$E$22</definedName>
    <definedName name="data21" localSheetId="2">Template!$E$22</definedName>
    <definedName name="data21">May!$E$22</definedName>
    <definedName name="data22" localSheetId="7">Aug!$K$22</definedName>
    <definedName name="data22" localSheetId="6">July!$K$22</definedName>
    <definedName name="data22" localSheetId="4">'Jun 1-15'!$K$22</definedName>
    <definedName name="data22" localSheetId="5">'Jun 16-30'!$K$22</definedName>
    <definedName name="data22" localSheetId="8">Sep!$K$22</definedName>
    <definedName name="data22" localSheetId="2">Template!$K$22</definedName>
    <definedName name="data22">May!$K$22</definedName>
    <definedName name="data23" localSheetId="7">Aug!$D$23</definedName>
    <definedName name="data23" localSheetId="6">July!$D$23</definedName>
    <definedName name="data23" localSheetId="4">'Jun 1-15'!$D$23</definedName>
    <definedName name="data23" localSheetId="5">'Jun 16-30'!$D$23</definedName>
    <definedName name="data23" localSheetId="8">Sep!$D$23</definedName>
    <definedName name="data23" localSheetId="2">Template!$D$23</definedName>
    <definedName name="data23">May!$D$23</definedName>
    <definedName name="data24" localSheetId="7">Aug!#REF!</definedName>
    <definedName name="data24" localSheetId="6">July!$E$23</definedName>
    <definedName name="data24" localSheetId="4">'Jun 1-15'!$E$23</definedName>
    <definedName name="data24" localSheetId="5">'Jun 16-30'!$E$23</definedName>
    <definedName name="data24" localSheetId="8">Sep!$E$23</definedName>
    <definedName name="data24" localSheetId="2">Template!$E$23</definedName>
    <definedName name="data24">May!$E$23</definedName>
    <definedName name="data25" localSheetId="7">Aug!$K$23</definedName>
    <definedName name="data25" localSheetId="6">July!$K$23</definedName>
    <definedName name="data25" localSheetId="4">'Jun 1-15'!$K$23</definedName>
    <definedName name="data25" localSheetId="5">'Jun 16-30'!$K$23</definedName>
    <definedName name="data25" localSheetId="8">Sep!$K$23</definedName>
    <definedName name="data25" localSheetId="2">Template!$K$23</definedName>
    <definedName name="data25">May!$K$23</definedName>
    <definedName name="data26" localSheetId="7">Aug!$D$24</definedName>
    <definedName name="data26" localSheetId="6">July!$D$24</definedName>
    <definedName name="data26" localSheetId="4">'Jun 1-15'!$D$24</definedName>
    <definedName name="data26" localSheetId="5">'Jun 16-30'!$D$24</definedName>
    <definedName name="data26" localSheetId="8">Sep!$D$24</definedName>
    <definedName name="data26" localSheetId="2">Template!$D$24</definedName>
    <definedName name="data26">May!$D$24</definedName>
    <definedName name="data27" localSheetId="7">Aug!$E$26</definedName>
    <definedName name="data27" localSheetId="6">July!$E$24</definedName>
    <definedName name="data27" localSheetId="4">'Jun 1-15'!$E$24</definedName>
    <definedName name="data27" localSheetId="5">'Jun 16-30'!$E$24</definedName>
    <definedName name="data27" localSheetId="8">Sep!$E$24</definedName>
    <definedName name="data27" localSheetId="2">Template!$E$24</definedName>
    <definedName name="data27">May!$E$24</definedName>
    <definedName name="data28" localSheetId="7">Aug!$K$24</definedName>
    <definedName name="data28" localSheetId="6">July!$K$24</definedName>
    <definedName name="data28" localSheetId="4">'Jun 1-15'!$K$24</definedName>
    <definedName name="data28" localSheetId="5">'Jun 16-30'!$K$24</definedName>
    <definedName name="data28" localSheetId="8">Sep!$K$24</definedName>
    <definedName name="data28" localSheetId="2">Template!$K$24</definedName>
    <definedName name="data28">May!$K$24</definedName>
    <definedName name="data29" localSheetId="7">Aug!$D$25</definedName>
    <definedName name="data29" localSheetId="6">July!$D$25</definedName>
    <definedName name="data29" localSheetId="4">'Jun 1-15'!$D$25</definedName>
    <definedName name="data29" localSheetId="5">'Jun 16-30'!$D$25</definedName>
    <definedName name="data29" localSheetId="8">Sep!$D$25</definedName>
    <definedName name="data29" localSheetId="2">Template!$D$25</definedName>
    <definedName name="data29">May!$D$25</definedName>
    <definedName name="data3" localSheetId="7">Aug!$L$15</definedName>
    <definedName name="data3" localSheetId="6">July!$L$15</definedName>
    <definedName name="data3" localSheetId="4">'Jun 1-15'!$L$15</definedName>
    <definedName name="data3" localSheetId="5">'Jun 16-30'!$L$15</definedName>
    <definedName name="data3" localSheetId="8">Sep!$L$15</definedName>
    <definedName name="data3" localSheetId="2">Template!$L$15</definedName>
    <definedName name="data3">May!$L$15</definedName>
    <definedName name="data30" localSheetId="7">Aug!$E$25</definedName>
    <definedName name="data30" localSheetId="6">July!$E$25</definedName>
    <definedName name="data30" localSheetId="4">'Jun 1-15'!$E$25</definedName>
    <definedName name="data30" localSheetId="5">'Jun 16-30'!$E$25</definedName>
    <definedName name="data30" localSheetId="8">Sep!$E$25</definedName>
    <definedName name="data30" localSheetId="2">Template!$E$25</definedName>
    <definedName name="data30">May!$E$25</definedName>
    <definedName name="data31" localSheetId="7">Aug!$K$25</definedName>
    <definedName name="data31" localSheetId="6">July!$K$25</definedName>
    <definedName name="data31" localSheetId="4">'Jun 1-15'!$K$25</definedName>
    <definedName name="data31" localSheetId="5">'Jun 16-30'!$K$25</definedName>
    <definedName name="data31" localSheetId="8">Sep!$K$25</definedName>
    <definedName name="data31" localSheetId="2">Template!$K$25</definedName>
    <definedName name="data31">May!$K$25</definedName>
    <definedName name="data32" localSheetId="7">Aug!$D$26</definedName>
    <definedName name="data32" localSheetId="6">July!$D$26</definedName>
    <definedName name="data32" localSheetId="4">'Jun 1-15'!$D$26</definedName>
    <definedName name="data32" localSheetId="5">'Jun 16-30'!$D$26</definedName>
    <definedName name="data32" localSheetId="8">Sep!$D$26</definedName>
    <definedName name="data32" localSheetId="2">Template!$D$26</definedName>
    <definedName name="data32">May!$D$26</definedName>
    <definedName name="data33" localSheetId="7">Aug!#REF!</definedName>
    <definedName name="data33" localSheetId="6">July!#REF!</definedName>
    <definedName name="data33" localSheetId="4">'Jun 1-15'!#REF!</definedName>
    <definedName name="data33" localSheetId="5">'Jun 16-30'!#REF!</definedName>
    <definedName name="data33" localSheetId="8">Sep!#REF!</definedName>
    <definedName name="data33" localSheetId="2">Template!#REF!</definedName>
    <definedName name="data33">May!#REF!</definedName>
    <definedName name="data34" localSheetId="7">Aug!$K$26</definedName>
    <definedName name="data34" localSheetId="6">July!$K$26</definedName>
    <definedName name="data34" localSheetId="4">'Jun 1-15'!$K$26</definedName>
    <definedName name="data34" localSheetId="5">'Jun 16-30'!$K$26</definedName>
    <definedName name="data34" localSheetId="8">Sep!$K$26</definedName>
    <definedName name="data34" localSheetId="2">Template!$K$26</definedName>
    <definedName name="data34">May!$K$26</definedName>
    <definedName name="data35" localSheetId="7">Aug!$D$27</definedName>
    <definedName name="data35" localSheetId="6">July!$D$27</definedName>
    <definedName name="data35" localSheetId="4">'Jun 1-15'!$D$27</definedName>
    <definedName name="data35" localSheetId="5">'Jun 16-30'!$D$27</definedName>
    <definedName name="data35" localSheetId="8">Sep!$D$27</definedName>
    <definedName name="data35" localSheetId="2">Template!$D$27</definedName>
    <definedName name="data35">May!$D$27</definedName>
    <definedName name="data36" localSheetId="7">Aug!$E$27</definedName>
    <definedName name="data36" localSheetId="6">July!$E$27</definedName>
    <definedName name="data36" localSheetId="4">'Jun 1-15'!$E$27</definedName>
    <definedName name="data36" localSheetId="5">'Jun 16-30'!$E$27</definedName>
    <definedName name="data36" localSheetId="8">Sep!$E$27</definedName>
    <definedName name="data36" localSheetId="2">Template!$E$27</definedName>
    <definedName name="data36">May!$E$27</definedName>
    <definedName name="data37" localSheetId="7">Aug!$K$27</definedName>
    <definedName name="data37" localSheetId="6">July!$K$27</definedName>
    <definedName name="data37" localSheetId="4">'Jun 1-15'!$K$27</definedName>
    <definedName name="data37" localSheetId="5">'Jun 16-30'!$K$27</definedName>
    <definedName name="data37" localSheetId="8">Sep!$K$27</definedName>
    <definedName name="data37" localSheetId="2">Template!$K$27</definedName>
    <definedName name="data37">May!$K$27</definedName>
    <definedName name="data38" localSheetId="7">Aug!$D$28</definedName>
    <definedName name="data38" localSheetId="6">July!$D$28</definedName>
    <definedName name="data38" localSheetId="4">'Jun 1-15'!$D$28</definedName>
    <definedName name="data38" localSheetId="5">'Jun 16-30'!$D$28</definedName>
    <definedName name="data38" localSheetId="8">Sep!$D$28</definedName>
    <definedName name="data38" localSheetId="2">Template!$D$28</definedName>
    <definedName name="data38">May!$D$28</definedName>
    <definedName name="data39" localSheetId="7">Aug!$E$28</definedName>
    <definedName name="data39" localSheetId="6">July!$E$28</definedName>
    <definedName name="data39" localSheetId="4">'Jun 1-15'!$E$28</definedName>
    <definedName name="data39" localSheetId="5">'Jun 16-30'!$E$28</definedName>
    <definedName name="data39" localSheetId="8">Sep!$E$28</definedName>
    <definedName name="data39" localSheetId="2">Template!$E$28</definedName>
    <definedName name="data39">May!$E$28</definedName>
    <definedName name="data4" localSheetId="7">Aug!$L$16</definedName>
    <definedName name="data4" localSheetId="6">July!$L$16</definedName>
    <definedName name="data4" localSheetId="4">'Jun 1-15'!$L$16</definedName>
    <definedName name="data4" localSheetId="5">'Jun 16-30'!$L$16</definedName>
    <definedName name="data4" localSheetId="8">Sep!$L$16</definedName>
    <definedName name="data4" localSheetId="2">Template!$L$16</definedName>
    <definedName name="data4">May!$L$16</definedName>
    <definedName name="data40" localSheetId="7">Aug!$K$28</definedName>
    <definedName name="data40" localSheetId="6">July!$K$28</definedName>
    <definedName name="data40" localSheetId="4">'Jun 1-15'!$K$28</definedName>
    <definedName name="data40" localSheetId="5">'Jun 16-30'!$K$28</definedName>
    <definedName name="data40" localSheetId="8">Sep!$K$28</definedName>
    <definedName name="data40" localSheetId="2">Template!$K$28</definedName>
    <definedName name="data40">May!$K$28</definedName>
    <definedName name="data41" localSheetId="7">Aug!$D$29</definedName>
    <definedName name="data41" localSheetId="6">July!$D$29</definedName>
    <definedName name="data41" localSheetId="4">'Jun 1-15'!$D$29</definedName>
    <definedName name="data41" localSheetId="5">'Jun 16-30'!$D$29</definedName>
    <definedName name="data41" localSheetId="8">Sep!$D$29</definedName>
    <definedName name="data41" localSheetId="2">Template!$D$29</definedName>
    <definedName name="data41">May!$D$29</definedName>
    <definedName name="data42" localSheetId="7">Aug!$E$29</definedName>
    <definedName name="data42" localSheetId="6">July!$E$29</definedName>
    <definedName name="data42" localSheetId="4">'Jun 1-15'!$E$29</definedName>
    <definedName name="data42" localSheetId="5">'Jun 16-30'!$E$29</definedName>
    <definedName name="data42" localSheetId="8">Sep!$E$29</definedName>
    <definedName name="data42" localSheetId="2">Template!$E$29</definedName>
    <definedName name="data42">May!$E$29</definedName>
    <definedName name="data43" localSheetId="7">Aug!$K$29</definedName>
    <definedName name="data43" localSheetId="6">July!$K$29</definedName>
    <definedName name="data43" localSheetId="4">'Jun 1-15'!$K$29</definedName>
    <definedName name="data43" localSheetId="5">'Jun 16-30'!$K$29</definedName>
    <definedName name="data43" localSheetId="8">Sep!$K$29</definedName>
    <definedName name="data43" localSheetId="2">Template!$K$29</definedName>
    <definedName name="data43">May!$K$29</definedName>
    <definedName name="data44" localSheetId="7">Aug!$D$30</definedName>
    <definedName name="data44" localSheetId="6">July!$D$30</definedName>
    <definedName name="data44" localSheetId="4">'Jun 1-15'!$D$30</definedName>
    <definedName name="data44" localSheetId="5">'Jun 16-30'!$D$30</definedName>
    <definedName name="data44" localSheetId="8">Sep!$D$30</definedName>
    <definedName name="data44" localSheetId="2">Template!$D$30</definedName>
    <definedName name="data44">May!$D$30</definedName>
    <definedName name="data45" localSheetId="7">Aug!#REF!</definedName>
    <definedName name="data45" localSheetId="6">July!$E$30</definedName>
    <definedName name="data45" localSheetId="4">'Jun 1-15'!$E$30</definedName>
    <definedName name="data45" localSheetId="5">'Jun 16-30'!$E$30</definedName>
    <definedName name="data45" localSheetId="8">Sep!$E$30</definedName>
    <definedName name="data45" localSheetId="2">Template!$E$30</definedName>
    <definedName name="data45">May!$E$30</definedName>
    <definedName name="data46" localSheetId="7">Aug!$K$30</definedName>
    <definedName name="data46" localSheetId="6">July!$K$30</definedName>
    <definedName name="data46" localSheetId="4">'Jun 1-15'!$K$30</definedName>
    <definedName name="data46" localSheetId="5">'Jun 16-30'!$K$30</definedName>
    <definedName name="data46" localSheetId="8">Sep!$K$30</definedName>
    <definedName name="data46" localSheetId="2">Template!$K$30</definedName>
    <definedName name="data46">May!$K$30</definedName>
    <definedName name="data47" localSheetId="7">Aug!$D$31</definedName>
    <definedName name="data47" localSheetId="6">July!$D$31</definedName>
    <definedName name="data47" localSheetId="4">'Jun 1-15'!$D$31</definedName>
    <definedName name="data47" localSheetId="5">'Jun 16-30'!$D$31</definedName>
    <definedName name="data47" localSheetId="8">Sep!$D$31</definedName>
    <definedName name="data47" localSheetId="2">Template!$D$31</definedName>
    <definedName name="data47">May!$D$31</definedName>
    <definedName name="data48" localSheetId="7">Aug!$E$31</definedName>
    <definedName name="data48" localSheetId="6">July!$E$31</definedName>
    <definedName name="data48" localSheetId="4">'Jun 1-15'!$E$31</definedName>
    <definedName name="data48" localSheetId="5">'Jun 16-30'!$E$31</definedName>
    <definedName name="data48" localSheetId="8">Sep!$E$31</definedName>
    <definedName name="data48" localSheetId="2">Template!$E$31</definedName>
    <definedName name="data48">May!$E$31</definedName>
    <definedName name="data49" localSheetId="7">Aug!$K$31</definedName>
    <definedName name="data49" localSheetId="6">July!$K$31</definedName>
    <definedName name="data49" localSheetId="4">'Jun 1-15'!$K$31</definedName>
    <definedName name="data49" localSheetId="5">'Jun 16-30'!$K$31</definedName>
    <definedName name="data49" localSheetId="8">Sep!$K$31</definedName>
    <definedName name="data49" localSheetId="2">Template!$K$31</definedName>
    <definedName name="data49">May!$K$31</definedName>
    <definedName name="data5" localSheetId="7">Aug!$E$13</definedName>
    <definedName name="data5" localSheetId="6">July!$E$13</definedName>
    <definedName name="data5" localSheetId="4">'Jun 1-15'!$E$13</definedName>
    <definedName name="data5" localSheetId="5">'Jun 16-30'!$E$13</definedName>
    <definedName name="data5" localSheetId="8">Sep!$E$13</definedName>
    <definedName name="data5" localSheetId="2">Template!$E$13</definedName>
    <definedName name="data5">May!$E$13</definedName>
    <definedName name="data50" localSheetId="7">Aug!$D$32</definedName>
    <definedName name="data50" localSheetId="6">July!$D$32</definedName>
    <definedName name="data50" localSheetId="4">'Jun 1-15'!$D$32</definedName>
    <definedName name="data50" localSheetId="5">'Jun 16-30'!$D$32</definedName>
    <definedName name="data50" localSheetId="8">Sep!$D$32</definedName>
    <definedName name="data50" localSheetId="2">Template!$D$32</definedName>
    <definedName name="data50">May!$D$32</definedName>
    <definedName name="data51" localSheetId="7">Aug!$E$32</definedName>
    <definedName name="data51" localSheetId="6">July!$E$32</definedName>
    <definedName name="data51" localSheetId="4">'Jun 1-15'!$E$32</definedName>
    <definedName name="data51" localSheetId="5">'Jun 16-30'!$E$32</definedName>
    <definedName name="data51" localSheetId="8">Sep!$E$32</definedName>
    <definedName name="data51" localSheetId="2">Template!$E$32</definedName>
    <definedName name="data51">May!$E$32</definedName>
    <definedName name="data52" localSheetId="7">Aug!$K$32</definedName>
    <definedName name="data52" localSheetId="6">July!$K$32</definedName>
    <definedName name="data52" localSheetId="4">'Jun 1-15'!$K$32</definedName>
    <definedName name="data52" localSheetId="5">'Jun 16-30'!$K$32</definedName>
    <definedName name="data52" localSheetId="8">Sep!$K$32</definedName>
    <definedName name="data52" localSheetId="2">Template!$K$32</definedName>
    <definedName name="data52">May!$K$32</definedName>
    <definedName name="data53" localSheetId="7">Aug!$D$33</definedName>
    <definedName name="data53" localSheetId="6">July!$D$33</definedName>
    <definedName name="data53" localSheetId="4">'Jun 1-15'!$D$33</definedName>
    <definedName name="data53" localSheetId="5">'Jun 16-30'!$D$33</definedName>
    <definedName name="data53" localSheetId="8">Sep!$D$33</definedName>
    <definedName name="data53" localSheetId="2">Template!$D$33</definedName>
    <definedName name="data53">May!$D$33</definedName>
    <definedName name="data54" localSheetId="7">Aug!$E$33</definedName>
    <definedName name="data54" localSheetId="6">July!$E$33</definedName>
    <definedName name="data54" localSheetId="4">'Jun 1-15'!$E$33</definedName>
    <definedName name="data54" localSheetId="5">'Jun 16-30'!$E$33</definedName>
    <definedName name="data54" localSheetId="8">Sep!$E$33</definedName>
    <definedName name="data54" localSheetId="2">Template!$E$33</definedName>
    <definedName name="data54">May!$E$33</definedName>
    <definedName name="data55" localSheetId="7">Aug!$K$33</definedName>
    <definedName name="data55" localSheetId="6">July!$K$33</definedName>
    <definedName name="data55" localSheetId="4">'Jun 1-15'!$K$33</definedName>
    <definedName name="data55" localSheetId="5">'Jun 16-30'!$K$33</definedName>
    <definedName name="data55" localSheetId="8">Sep!$K$33</definedName>
    <definedName name="data55" localSheetId="2">Template!$K$33</definedName>
    <definedName name="data55">May!$K$33</definedName>
    <definedName name="data56" localSheetId="7">Aug!$D$34</definedName>
    <definedName name="data56" localSheetId="6">July!$D$34</definedName>
    <definedName name="data56" localSheetId="4">'Jun 1-15'!$D$34</definedName>
    <definedName name="data56" localSheetId="5">'Jun 16-30'!$D$34</definedName>
    <definedName name="data56" localSheetId="8">Sep!$D$34</definedName>
    <definedName name="data56" localSheetId="2">Template!$D$34</definedName>
    <definedName name="data56">May!$D$34</definedName>
    <definedName name="data57" localSheetId="7">Aug!$E$34</definedName>
    <definedName name="data57" localSheetId="6">July!$E$34</definedName>
    <definedName name="data57" localSheetId="4">'Jun 1-15'!$E$34</definedName>
    <definedName name="data57" localSheetId="5">'Jun 16-30'!$E$34</definedName>
    <definedName name="data57" localSheetId="8">Sep!$E$34</definedName>
    <definedName name="data57" localSheetId="2">Template!$E$34</definedName>
    <definedName name="data57">May!$E$34</definedName>
    <definedName name="data58" localSheetId="7">Aug!$K$34</definedName>
    <definedName name="data58" localSheetId="6">July!$K$34</definedName>
    <definedName name="data58" localSheetId="4">'Jun 1-15'!$K$34</definedName>
    <definedName name="data58" localSheetId="5">'Jun 16-30'!$K$34</definedName>
    <definedName name="data58" localSheetId="8">Sep!$K$34</definedName>
    <definedName name="data58" localSheetId="2">Template!$K$34</definedName>
    <definedName name="data58">May!$K$34</definedName>
    <definedName name="data59" localSheetId="7">Aug!$D$35</definedName>
    <definedName name="data59" localSheetId="6">July!$D$35</definedName>
    <definedName name="data59" localSheetId="4">'Jun 1-15'!$D$35</definedName>
    <definedName name="data59" localSheetId="5">'Jun 16-30'!$D$35</definedName>
    <definedName name="data59" localSheetId="8">Sep!$D$35</definedName>
    <definedName name="data59" localSheetId="2">Template!$D$35</definedName>
    <definedName name="data59">May!$D$35</definedName>
    <definedName name="data6" localSheetId="7">Aug!$E$14</definedName>
    <definedName name="data6" localSheetId="6">July!$E$14</definedName>
    <definedName name="data6" localSheetId="4">'Jun 1-15'!$E$14</definedName>
    <definedName name="data6" localSheetId="5">'Jun 16-30'!$E$14</definedName>
    <definedName name="data6" localSheetId="8">Sep!$E$14</definedName>
    <definedName name="data6" localSheetId="2">Template!$E$14</definedName>
    <definedName name="data6">May!$E$14</definedName>
    <definedName name="data60" localSheetId="7">Aug!$E$35</definedName>
    <definedName name="data60" localSheetId="6">July!$E$35</definedName>
    <definedName name="data60" localSheetId="4">'Jun 1-15'!$E$35</definedName>
    <definedName name="data60" localSheetId="5">'Jun 16-30'!$E$35</definedName>
    <definedName name="data60" localSheetId="8">Sep!$E$35</definedName>
    <definedName name="data60" localSheetId="2">Template!$E$35</definedName>
    <definedName name="data60">May!$E$35</definedName>
    <definedName name="data61" localSheetId="7">Aug!$K$35</definedName>
    <definedName name="data61" localSheetId="6">July!$K$35</definedName>
    <definedName name="data61" localSheetId="4">'Jun 1-15'!$K$35</definedName>
    <definedName name="data61" localSheetId="5">'Jun 16-30'!$K$35</definedName>
    <definedName name="data61" localSheetId="8">Sep!$K$35</definedName>
    <definedName name="data61" localSheetId="2">Template!$K$35</definedName>
    <definedName name="data61">May!$K$35</definedName>
    <definedName name="data62" localSheetId="7">Aug!$D$38</definedName>
    <definedName name="data62" localSheetId="6">July!$D$38</definedName>
    <definedName name="data62" localSheetId="4">'Jun 1-15'!$D$38</definedName>
    <definedName name="data62" localSheetId="5">'Jun 16-30'!$D$38</definedName>
    <definedName name="data62" localSheetId="8">Sep!$D$38</definedName>
    <definedName name="data62" localSheetId="2">Template!$D$38</definedName>
    <definedName name="data62">May!$D$38</definedName>
    <definedName name="data63" localSheetId="7">Aug!$D$39</definedName>
    <definedName name="data63" localSheetId="6">July!$D$39</definedName>
    <definedName name="data63" localSheetId="4">'Jun 1-15'!$D$39</definedName>
    <definedName name="data63" localSheetId="5">'Jun 16-30'!$D$39</definedName>
    <definedName name="data63" localSheetId="8">Sep!$D$39</definedName>
    <definedName name="data63" localSheetId="2">Template!$D$39</definedName>
    <definedName name="data63">May!$D$39</definedName>
    <definedName name="data64" localSheetId="7">Aug!$D$40</definedName>
    <definedName name="data64" localSheetId="6">July!$D$40</definedName>
    <definedName name="data64" localSheetId="4">'Jun 1-15'!$D$40</definedName>
    <definedName name="data64" localSheetId="5">'Jun 16-30'!$D$40</definedName>
    <definedName name="data64" localSheetId="8">Sep!$D$40</definedName>
    <definedName name="data64" localSheetId="2">Template!$D$40</definedName>
    <definedName name="data64">May!$D$40</definedName>
    <definedName name="data65" localSheetId="7">Aug!$F$39</definedName>
    <definedName name="data65" localSheetId="6">July!$F$39</definedName>
    <definedName name="data65" localSheetId="4">'Jun 1-15'!$F$39</definedName>
    <definedName name="data65" localSheetId="5">'Jun 16-30'!$F$39</definedName>
    <definedName name="data65" localSheetId="8">Sep!$F$39</definedName>
    <definedName name="data65" localSheetId="2">Template!$F$39</definedName>
    <definedName name="data65">May!$F$39</definedName>
    <definedName name="data66" localSheetId="7">Aug!$E$41</definedName>
    <definedName name="data66" localSheetId="6">July!$E$41</definedName>
    <definedName name="data66" localSheetId="4">'Jun 1-15'!$E$41</definedName>
    <definedName name="data66" localSheetId="5">'Jun 16-30'!$E$41</definedName>
    <definedName name="data66" localSheetId="8">Sep!$E$41</definedName>
    <definedName name="data66" localSheetId="2">Template!$E$41</definedName>
    <definedName name="data66">May!$E$41</definedName>
    <definedName name="data67" localSheetId="7">Aug!$E$42</definedName>
    <definedName name="data67" localSheetId="6">July!$E$42</definedName>
    <definedName name="data67" localSheetId="4">'Jun 1-15'!$E$42</definedName>
    <definedName name="data67" localSheetId="5">'Jun 16-30'!$E$42</definedName>
    <definedName name="data67" localSheetId="8">Sep!$E$42</definedName>
    <definedName name="data67" localSheetId="2">Template!$E$42</definedName>
    <definedName name="data67">May!$E$42</definedName>
    <definedName name="data68" localSheetId="7">Aug!$F$43</definedName>
    <definedName name="data68" localSheetId="6">July!$F$43</definedName>
    <definedName name="data68" localSheetId="4">'Jun 1-15'!$F$43</definedName>
    <definedName name="data68" localSheetId="5">'Jun 16-30'!$F$43</definedName>
    <definedName name="data68" localSheetId="8">Sep!$F$43</definedName>
    <definedName name="data68" localSheetId="2">Template!$F$43</definedName>
    <definedName name="data68">May!$F$43</definedName>
    <definedName name="data69" localSheetId="7">Aug!$J$43</definedName>
    <definedName name="data69" localSheetId="6">July!$J$43</definedName>
    <definedName name="data69" localSheetId="4">'Jun 1-15'!$J$43</definedName>
    <definedName name="data69" localSheetId="5">'Jun 16-30'!$J$43</definedName>
    <definedName name="data69" localSheetId="8">Sep!$J$43</definedName>
    <definedName name="data69" localSheetId="2">Template!$J$43</definedName>
    <definedName name="data69">May!$J$43</definedName>
    <definedName name="data7" localSheetId="7">Aug!$E$15</definedName>
    <definedName name="data7" localSheetId="6">July!$E$15</definedName>
    <definedName name="data7" localSheetId="4">'Jun 1-15'!$E$15</definedName>
    <definedName name="data7" localSheetId="5">'Jun 16-30'!$E$15</definedName>
    <definedName name="data7" localSheetId="8">Sep!$E$15</definedName>
    <definedName name="data7" localSheetId="2">Template!$E$15</definedName>
    <definedName name="data7">May!$E$15</definedName>
    <definedName name="data70" localSheetId="7">Aug!$J$44</definedName>
    <definedName name="data70" localSheetId="6">July!$J$44</definedName>
    <definedName name="data70" localSheetId="4">'Jun 1-15'!$J$44</definedName>
    <definedName name="data70" localSheetId="5">'Jun 16-30'!$J$44</definedName>
    <definedName name="data70" localSheetId="8">Sep!$J$44</definedName>
    <definedName name="data70" localSheetId="2">Template!$J$44</definedName>
    <definedName name="data70">May!$J$44</definedName>
    <definedName name="data8" localSheetId="7">Aug!$G$15</definedName>
    <definedName name="data8" localSheetId="6">July!$G$15</definedName>
    <definedName name="data8" localSheetId="4">'Jun 1-15'!$G$15</definedName>
    <definedName name="data8" localSheetId="5">'Jun 16-30'!$G$15</definedName>
    <definedName name="data8" localSheetId="8">Sep!$G$15</definedName>
    <definedName name="data8" localSheetId="2">Template!$G$15</definedName>
    <definedName name="data8">May!$G$15</definedName>
    <definedName name="data9" localSheetId="7">Aug!$I$15</definedName>
    <definedName name="data9" localSheetId="6">July!$I$15</definedName>
    <definedName name="data9" localSheetId="4">'Jun 1-15'!$I$15</definedName>
    <definedName name="data9" localSheetId="5">'Jun 16-30'!$I$15</definedName>
    <definedName name="data9" localSheetId="8">Sep!$I$15</definedName>
    <definedName name="data9" localSheetId="2">Template!$I$15</definedName>
    <definedName name="data9">May!$I$15</definedName>
    <definedName name="dflt1">'Customize Your Invoice'!$E$22</definedName>
    <definedName name="dflt2">'Customize Your Invoice'!$E$23</definedName>
    <definedName name="dflt3">'Customize Your Invoice'!$D$24</definedName>
    <definedName name="dflt4">'Customize Your Invoice'!$E$26</definedName>
    <definedName name="dflt5">'Customize Your Invoice'!$E$27</definedName>
    <definedName name="dflt6">'Customize Your Invoice'!$D$28</definedName>
    <definedName name="dflt7">'Customize Your Invoice'!$G$27</definedName>
    <definedName name="display_area_1">'Customize Your Invoice'!$C$3:$I$44</definedName>
    <definedName name="display_area_2" localSheetId="7">Aug!$C$3:$M$56</definedName>
    <definedName name="display_area_2" localSheetId="6">July!$C$3:$M$56</definedName>
    <definedName name="display_area_2" localSheetId="4">'Jun 1-15'!$C$3:$M$56</definedName>
    <definedName name="display_area_2" localSheetId="5">'Jun 16-30'!$C$3:$M$56</definedName>
    <definedName name="display_area_2" localSheetId="8">Sep!$C$3:$M$56</definedName>
    <definedName name="display_area_2" localSheetId="2">Template!$C$3:$M$56</definedName>
    <definedName name="display_area_2">May!$C$3:$M$55</definedName>
    <definedName name="LOC">'Customize Your Invoice'!$E$47</definedName>
    <definedName name="LTR">'Customize Your Invoice'!$F$38</definedName>
    <definedName name="NO" localSheetId="7">Aug!#REF!</definedName>
    <definedName name="NO" localSheetId="6">July!#REF!</definedName>
    <definedName name="NO" localSheetId="4">'Jun 1-15'!#REF!</definedName>
    <definedName name="NO" localSheetId="5">'Jun 16-30'!#REF!</definedName>
    <definedName name="NO" localSheetId="8">Sep!#REF!</definedName>
    <definedName name="NO" localSheetId="2">Template!#REF!</definedName>
    <definedName name="NO">May!$L$4</definedName>
    <definedName name="NS">'Customize Your Invoice'!$E$49</definedName>
    <definedName name="_xlnm.Print_Area" localSheetId="7">Aug!$C$3:$M$56</definedName>
    <definedName name="_xlnm.Print_Area" localSheetId="1">'Customize Your Invoice'!$C$3:$I$44</definedName>
    <definedName name="_xlnm.Print_Area" localSheetId="6">July!$C$3:$M$56</definedName>
    <definedName name="_xlnm.Print_Area" localSheetId="4">'Jun 1-15'!$C$3:$M$56</definedName>
    <definedName name="_xlnm.Print_Area" localSheetId="5">'Jun 16-30'!$C$3:$M$56</definedName>
    <definedName name="_xlnm.Print_Area" localSheetId="3">May!$C$3:$M$55</definedName>
    <definedName name="_xlnm.Print_Area" localSheetId="8">Sep!$C$3:$M$56</definedName>
    <definedName name="_xlnm.Print_Area" localSheetId="2">Template!$C$3:$M$56</definedName>
    <definedName name="qzqzqz10" localSheetId="7">Aug!$E$42:$G$42</definedName>
    <definedName name="qzqzqz10" localSheetId="6">July!$E$42:$G$42</definedName>
    <definedName name="qzqzqz10" localSheetId="4">'Jun 1-15'!$E$42:$G$42</definedName>
    <definedName name="qzqzqz10" localSheetId="5">'Jun 16-30'!$E$42:$G$42</definedName>
    <definedName name="qzqzqz10" localSheetId="8">Sep!$E$42:$G$42</definedName>
    <definedName name="qzqzqz10" localSheetId="2">Template!$E$42:$G$42</definedName>
    <definedName name="qzqzqz10">May!$E$42:$G$42</definedName>
    <definedName name="qzqzqz11" localSheetId="7">Aug!$E$47:$K$50</definedName>
    <definedName name="qzqzqz11" localSheetId="6">July!$E$47:$K$50</definedName>
    <definedName name="qzqzqz11" localSheetId="4">'Jun 1-15'!$E$47:$K$50</definedName>
    <definedName name="qzqzqz11" localSheetId="5">'Jun 16-30'!$E$47:$K$50</definedName>
    <definedName name="qzqzqz11" localSheetId="8">Sep!$E$47:$K$50</definedName>
    <definedName name="qzqzqz11" localSheetId="2">Template!$E$47:$K$50</definedName>
    <definedName name="qzqzqz11">May!$E$47:$K$50</definedName>
    <definedName name="qzqzqz12" localSheetId="7">Aug!$E$54:$K$56</definedName>
    <definedName name="qzqzqz12" localSheetId="6">July!$E$54:$K$56</definedName>
    <definedName name="qzqzqz12" localSheetId="4">'Jun 1-15'!$E$54:$K$56</definedName>
    <definedName name="qzqzqz12" localSheetId="5">'Jun 16-30'!$E$54:$K$56</definedName>
    <definedName name="qzqzqz12" localSheetId="8">Sep!$E$54:$K$56</definedName>
    <definedName name="qzqzqz12" localSheetId="2">Template!$E$54:$K$56</definedName>
    <definedName name="qzqzqz12">May!$E$53:$K$55</definedName>
    <definedName name="qzqzqz13" localSheetId="7">Aug!$E$18:$J$18</definedName>
    <definedName name="qzqzqz13" localSheetId="6">July!$E$18:$J$18</definedName>
    <definedName name="qzqzqz13" localSheetId="4">'Jun 1-15'!$E$18:$J$18</definedName>
    <definedName name="qzqzqz13" localSheetId="5">'Jun 16-30'!$E$18:$J$18</definedName>
    <definedName name="qzqzqz13" localSheetId="8">Sep!$E$18:$J$18</definedName>
    <definedName name="qzqzqz13" localSheetId="2">Template!$E$18:$J$18</definedName>
    <definedName name="qzqzqz13">May!$E$18:$J$18</definedName>
    <definedName name="qzqzqz14" localSheetId="7">Aug!$E$19:$J$19</definedName>
    <definedName name="qzqzqz14" localSheetId="6">July!$E$19:$J$19</definedName>
    <definedName name="qzqzqz14" localSheetId="4">'Jun 1-15'!$E$19:$J$19</definedName>
    <definedName name="qzqzqz14" localSheetId="5">'Jun 16-30'!$E$19:$J$19</definedName>
    <definedName name="qzqzqz14" localSheetId="8">Sep!$E$19:$J$19</definedName>
    <definedName name="qzqzqz14" localSheetId="2">Template!$E$19:$J$19</definedName>
    <definedName name="qzqzqz14">May!$E$19:$J$19</definedName>
    <definedName name="qzqzqz15" localSheetId="7">Aug!$E$22:$J$22</definedName>
    <definedName name="qzqzqz15" localSheetId="6">July!$E$20:$J$20</definedName>
    <definedName name="qzqzqz15" localSheetId="4">'Jun 1-15'!$E$20:$J$20</definedName>
    <definedName name="qzqzqz15" localSheetId="5">'Jun 16-30'!$E$20:$J$20</definedName>
    <definedName name="qzqzqz15" localSheetId="8">Sep!$E$20:$J$20</definedName>
    <definedName name="qzqzqz15" localSheetId="2">Template!$E$20:$J$20</definedName>
    <definedName name="qzqzqz15">May!$E$20:$J$20</definedName>
    <definedName name="qzqzqz16" localSheetId="7">Aug!#REF!</definedName>
    <definedName name="qzqzqz16" localSheetId="6">July!$E$21:$J$21</definedName>
    <definedName name="qzqzqz16" localSheetId="4">'Jun 1-15'!$E$21:$J$21</definedName>
    <definedName name="qzqzqz16" localSheetId="5">'Jun 16-30'!$E$21:$J$21</definedName>
    <definedName name="qzqzqz16" localSheetId="8">Sep!$E$21:$J$21</definedName>
    <definedName name="qzqzqz16" localSheetId="2">Template!$E$21:$J$21</definedName>
    <definedName name="qzqzqz16">May!$E$21:$J$21</definedName>
    <definedName name="qzqzqz17" localSheetId="7">Aug!$E$24:$J$24</definedName>
    <definedName name="qzqzqz17" localSheetId="6">July!$E$22:$J$22</definedName>
    <definedName name="qzqzqz17" localSheetId="4">'Jun 1-15'!$E$22:$J$22</definedName>
    <definedName name="qzqzqz17" localSheetId="5">'Jun 16-30'!$E$22:$J$22</definedName>
    <definedName name="qzqzqz17" localSheetId="8">Sep!$E$22:$J$22</definedName>
    <definedName name="qzqzqz17" localSheetId="2">Template!$E$22:$J$22</definedName>
    <definedName name="qzqzqz17">May!$E$22:$J$22</definedName>
    <definedName name="qzqzqz18" localSheetId="7">Aug!#REF!</definedName>
    <definedName name="qzqzqz18" localSheetId="6">July!$E$23:$J$23</definedName>
    <definedName name="qzqzqz18" localSheetId="4">'Jun 1-15'!$E$23:$J$23</definedName>
    <definedName name="qzqzqz18" localSheetId="5">'Jun 16-30'!$E$23:$J$23</definedName>
    <definedName name="qzqzqz18" localSheetId="8">Sep!$E$23:$J$23</definedName>
    <definedName name="qzqzqz18" localSheetId="2">Template!$E$23:$J$23</definedName>
    <definedName name="qzqzqz18">May!$E$23:$J$23</definedName>
    <definedName name="qzqzqz19" localSheetId="7">Aug!$E$26:$J$26</definedName>
    <definedName name="qzqzqz19" localSheetId="6">July!$E$24:$J$24</definedName>
    <definedName name="qzqzqz19" localSheetId="4">'Jun 1-15'!$E$24:$J$24</definedName>
    <definedName name="qzqzqz19" localSheetId="5">'Jun 16-30'!$E$24:$J$24</definedName>
    <definedName name="qzqzqz19" localSheetId="8">Sep!$E$24:$J$24</definedName>
    <definedName name="qzqzqz19" localSheetId="2">Template!$E$24:$J$24</definedName>
    <definedName name="qzqzqz19">May!$E$24:$J$24</definedName>
    <definedName name="qzqzqz20" localSheetId="7">Aug!$E$25:$J$25</definedName>
    <definedName name="qzqzqz20" localSheetId="6">July!$E$25:$J$25</definedName>
    <definedName name="qzqzqz20" localSheetId="4">'Jun 1-15'!$E$25:$J$25</definedName>
    <definedName name="qzqzqz20" localSheetId="5">'Jun 16-30'!$E$25:$J$25</definedName>
    <definedName name="qzqzqz20" localSheetId="8">Sep!$E$25:$J$25</definedName>
    <definedName name="qzqzqz20" localSheetId="2">Template!$E$25:$J$25</definedName>
    <definedName name="qzqzqz20">May!$E$25:$J$25</definedName>
    <definedName name="qzqzqz21" localSheetId="7">Aug!#REF!</definedName>
    <definedName name="qzqzqz21" localSheetId="6">July!#REF!</definedName>
    <definedName name="qzqzqz21" localSheetId="4">'Jun 1-15'!#REF!</definedName>
    <definedName name="qzqzqz21" localSheetId="5">'Jun 16-30'!#REF!</definedName>
    <definedName name="qzqzqz21" localSheetId="8">Sep!#REF!</definedName>
    <definedName name="qzqzqz21" localSheetId="2">Template!#REF!</definedName>
    <definedName name="qzqzqz21">May!#REF!</definedName>
    <definedName name="qzqzqz22" localSheetId="7">Aug!$E$27:$J$27</definedName>
    <definedName name="qzqzqz22" localSheetId="6">July!$E$27:$J$27</definedName>
    <definedName name="qzqzqz22" localSheetId="4">'Jun 1-15'!$E$27:$J$27</definedName>
    <definedName name="qzqzqz22" localSheetId="5">'Jun 16-30'!$E$27:$J$27</definedName>
    <definedName name="qzqzqz22" localSheetId="8">Sep!$E$27:$J$27</definedName>
    <definedName name="qzqzqz22" localSheetId="2">Template!$E$27:$J$27</definedName>
    <definedName name="qzqzqz22">May!$E$27:$J$27</definedName>
    <definedName name="qzqzqz23" localSheetId="7">Aug!$E$28:$J$28</definedName>
    <definedName name="qzqzqz23" localSheetId="6">July!$E$28:$J$28</definedName>
    <definedName name="qzqzqz23" localSheetId="4">'Jun 1-15'!$E$28:$J$28</definedName>
    <definedName name="qzqzqz23" localSheetId="5">'Jun 16-30'!$E$28:$J$28</definedName>
    <definedName name="qzqzqz23" localSheetId="8">Sep!$E$28:$J$28</definedName>
    <definedName name="qzqzqz23" localSheetId="2">Template!$E$28:$J$28</definedName>
    <definedName name="qzqzqz23">May!$E$28:$J$28</definedName>
    <definedName name="qzqzqz24" localSheetId="7">Aug!$E$29:$J$29</definedName>
    <definedName name="qzqzqz24" localSheetId="6">July!$E$29:$J$29</definedName>
    <definedName name="qzqzqz24" localSheetId="4">'Jun 1-15'!$E$29:$J$29</definedName>
    <definedName name="qzqzqz24" localSheetId="5">'Jun 16-30'!$E$29:$J$29</definedName>
    <definedName name="qzqzqz24" localSheetId="8">Sep!$E$29:$J$29</definedName>
    <definedName name="qzqzqz24" localSheetId="2">Template!$E$29:$J$29</definedName>
    <definedName name="qzqzqz24">May!$E$29:$J$29</definedName>
    <definedName name="qzqzqz25" localSheetId="7">Aug!#REF!</definedName>
    <definedName name="qzqzqz25" localSheetId="6">July!$E$30:$J$30</definedName>
    <definedName name="qzqzqz25" localSheetId="4">'Jun 1-15'!$E$30:$J$30</definedName>
    <definedName name="qzqzqz25" localSheetId="5">'Jun 16-30'!$E$30:$J$30</definedName>
    <definedName name="qzqzqz25" localSheetId="8">Sep!$E$30:$J$30</definedName>
    <definedName name="qzqzqz25" localSheetId="2">Template!$E$30:$J$30</definedName>
    <definedName name="qzqzqz25">May!$E$30:$J$30</definedName>
    <definedName name="qzqzqz26" localSheetId="7">Aug!$E$31:$J$31</definedName>
    <definedName name="qzqzqz26" localSheetId="6">July!$E$31:$J$31</definedName>
    <definedName name="qzqzqz26" localSheetId="4">'Jun 1-15'!$E$31:$J$31</definedName>
    <definedName name="qzqzqz26" localSheetId="5">'Jun 16-30'!$E$31:$J$31</definedName>
    <definedName name="qzqzqz26" localSheetId="8">Sep!$E$31:$J$31</definedName>
    <definedName name="qzqzqz26" localSheetId="2">Template!$E$31:$J$31</definedName>
    <definedName name="qzqzqz26">May!$E$31:$J$31</definedName>
    <definedName name="qzqzqz27" localSheetId="7">Aug!$E$32:$J$32</definedName>
    <definedName name="qzqzqz27" localSheetId="6">July!$E$32:$J$32</definedName>
    <definedName name="qzqzqz27" localSheetId="4">'Jun 1-15'!$E$32:$J$32</definedName>
    <definedName name="qzqzqz27" localSheetId="5">'Jun 16-30'!$E$32:$J$32</definedName>
    <definedName name="qzqzqz27" localSheetId="8">Sep!$E$32:$J$32</definedName>
    <definedName name="qzqzqz27" localSheetId="2">Template!$E$32:$J$32</definedName>
    <definedName name="qzqzqz27">May!$E$32:$J$32</definedName>
    <definedName name="qzqzqz28" localSheetId="7">Aug!$E$33:$J$33</definedName>
    <definedName name="qzqzqz28" localSheetId="6">July!$E$33:$J$33</definedName>
    <definedName name="qzqzqz28" localSheetId="4">'Jun 1-15'!$E$33:$J$33</definedName>
    <definedName name="qzqzqz28" localSheetId="5">'Jun 16-30'!$E$33:$J$33</definedName>
    <definedName name="qzqzqz28" localSheetId="8">Sep!$E$33:$J$33</definedName>
    <definedName name="qzqzqz28" localSheetId="2">Template!$E$33:$J$33</definedName>
    <definedName name="qzqzqz28">May!$E$33:$J$33</definedName>
    <definedName name="qzqzqz29" localSheetId="7">Aug!$E$34:$J$34</definedName>
    <definedName name="qzqzqz29" localSheetId="6">July!$E$34:$J$34</definedName>
    <definedName name="qzqzqz29" localSheetId="4">'Jun 1-15'!$E$34:$J$34</definedName>
    <definedName name="qzqzqz29" localSheetId="5">'Jun 16-30'!$E$34:$J$34</definedName>
    <definedName name="qzqzqz29" localSheetId="8">Sep!$E$34:$J$34</definedName>
    <definedName name="qzqzqz29" localSheetId="2">Template!$E$34:$J$34</definedName>
    <definedName name="qzqzqz29">May!$E$34:$J$34</definedName>
    <definedName name="qzqzqz30" localSheetId="7">Aug!$E$35:$J$35</definedName>
    <definedName name="qzqzqz30" localSheetId="6">July!$E$35:$J$35</definedName>
    <definedName name="qzqzqz30" localSheetId="4">'Jun 1-15'!$E$35:$J$35</definedName>
    <definedName name="qzqzqz30" localSheetId="5">'Jun 16-30'!$E$35:$J$35</definedName>
    <definedName name="qzqzqz30" localSheetId="8">Sep!$E$35:$J$35</definedName>
    <definedName name="qzqzqz30" localSheetId="2">Template!$E$35:$J$35</definedName>
    <definedName name="qzqzqz30">May!$E$35:$J$35</definedName>
    <definedName name="qzqzqz31" localSheetId="7">Aug!$F$43:$G$43</definedName>
    <definedName name="qzqzqz31" localSheetId="6">July!$F$43:$G$43</definedName>
    <definedName name="qzqzqz31" localSheetId="4">'Jun 1-15'!$F$43:$G$43</definedName>
    <definedName name="qzqzqz31" localSheetId="5">'Jun 16-30'!$F$43:$G$43</definedName>
    <definedName name="qzqzqz31" localSheetId="8">Sep!$F$43:$G$43</definedName>
    <definedName name="qzqzqz31" localSheetId="2">Template!$F$43:$G$43</definedName>
    <definedName name="qzqzqz31">May!$F$43:$G$43</definedName>
    <definedName name="qzqzqz32" localSheetId="7">Aug!$J$42:$L$44</definedName>
    <definedName name="qzqzqz32" localSheetId="6">July!$J$42:$L$44</definedName>
    <definedName name="qzqzqz32" localSheetId="4">'Jun 1-15'!$J$42:$L$44</definedName>
    <definedName name="qzqzqz32" localSheetId="5">'Jun 16-30'!$J$42:$L$44</definedName>
    <definedName name="qzqzqz32" localSheetId="8">Sep!$J$42:$L$44</definedName>
    <definedName name="qzqzqz32" localSheetId="2">Template!$J$42:$L$44</definedName>
    <definedName name="qzqzqz32">May!$J$42:$L$44</definedName>
    <definedName name="qzqzqz6" localSheetId="7">Aug!$E$13:$I$13</definedName>
    <definedName name="qzqzqz6" localSheetId="6">July!$E$13:$I$13</definedName>
    <definedName name="qzqzqz6" localSheetId="4">'Jun 1-15'!$E$13:$I$13</definedName>
    <definedName name="qzqzqz6" localSheetId="5">'Jun 16-30'!$E$13:$I$13</definedName>
    <definedName name="qzqzqz6" localSheetId="8">Sep!$E$13:$I$13</definedName>
    <definedName name="qzqzqz6" localSheetId="2">Template!$E$13:$I$13</definedName>
    <definedName name="qzqzqz6">May!$E$13:$I$13</definedName>
    <definedName name="qzqzqz7" localSheetId="7">Aug!$E$14:$I$14</definedName>
    <definedName name="qzqzqz7" localSheetId="6">July!$E$14:$I$14</definedName>
    <definedName name="qzqzqz7" localSheetId="4">'Jun 1-15'!$E$14:$I$14</definedName>
    <definedName name="qzqzqz7" localSheetId="5">'Jun 16-30'!$E$14:$I$14</definedName>
    <definedName name="qzqzqz7" localSheetId="8">Sep!$E$14:$I$14</definedName>
    <definedName name="qzqzqz7" localSheetId="2">Template!$E$14:$I$14</definedName>
    <definedName name="qzqzqz7">May!$E$14:$I$14</definedName>
    <definedName name="qzqzqz8" localSheetId="7">Aug!$E$16:$I$16</definedName>
    <definedName name="qzqzqz8" localSheetId="6">July!$E$16:$I$16</definedName>
    <definedName name="qzqzqz8" localSheetId="4">'Jun 1-15'!$E$16:$I$16</definedName>
    <definedName name="qzqzqz8" localSheetId="5">'Jun 16-30'!$E$16:$I$16</definedName>
    <definedName name="qzqzqz8" localSheetId="8">Sep!$E$16:$I$16</definedName>
    <definedName name="qzqzqz8" localSheetId="2">Template!$E$16:$I$16</definedName>
    <definedName name="qzqzqz8">May!$E$16:$I$16</definedName>
    <definedName name="qzqzqz9" localSheetId="7">Aug!$E$41:$G$41</definedName>
    <definedName name="qzqzqz9" localSheetId="6">July!$E$41:$G$41</definedName>
    <definedName name="qzqzqz9" localSheetId="4">'Jun 1-15'!$E$41:$G$41</definedName>
    <definedName name="qzqzqz9" localSheetId="5">'Jun 16-30'!$E$41:$G$41</definedName>
    <definedName name="qzqzqz9" localSheetId="8">Sep!$E$41:$G$41</definedName>
    <definedName name="qzqzqz9" localSheetId="2">Template!$E$41:$G$41</definedName>
    <definedName name="qzqzqz9">May!$E$41:$G$41</definedName>
    <definedName name="SS">'Customize Your Invoice'!$E$48</definedName>
    <definedName name="TOT" localSheetId="7">Aug!$L$40</definedName>
    <definedName name="TOT" localSheetId="6">July!$L$40</definedName>
    <definedName name="TOT" localSheetId="4">'Jun 1-15'!$L$40</definedName>
    <definedName name="TOT" localSheetId="5">'Jun 16-30'!$L$40</definedName>
    <definedName name="TOT" localSheetId="8">Sep!$L$40</definedName>
    <definedName name="TOT" localSheetId="2">Template!$L$40</definedName>
    <definedName name="TOT">May!$L$40</definedName>
    <definedName name="vital1">'Customize Your Invoice'!$E$12</definedName>
    <definedName name="vital2">'Customize Your Invoice'!$E$13</definedName>
    <definedName name="vital4">'Customize Your Invoice'!$E$14</definedName>
    <definedName name="vital5">'Customize Your Invoice'!$E$15</definedName>
    <definedName name="vital6">'Customize Your Invoice'!$E$16</definedName>
    <definedName name="vital8">'Customize Your Invoice'!$G$12</definedName>
    <definedName name="vital9">'Customize Your Invoice'!$G$13</definedName>
  </definedNames>
  <calcPr calcId="125725"/>
</workbook>
</file>

<file path=xl/calcChain.xml><?xml version="1.0" encoding="utf-8"?>
<calcChain xmlns="http://schemas.openxmlformats.org/spreadsheetml/2006/main">
  <c r="L19" i="17"/>
  <c r="K39"/>
  <c r="K38"/>
  <c r="L35"/>
  <c r="L34"/>
  <c r="L33"/>
  <c r="L32"/>
  <c r="L31"/>
  <c r="L30"/>
  <c r="L29"/>
  <c r="L28"/>
  <c r="L27"/>
  <c r="L26"/>
  <c r="L25"/>
  <c r="L24"/>
  <c r="L23"/>
  <c r="L22"/>
  <c r="L21"/>
  <c r="L20"/>
  <c r="K39" i="16"/>
  <c r="K38"/>
  <c r="L35"/>
  <c r="L34"/>
  <c r="L33"/>
  <c r="L32"/>
  <c r="L31"/>
  <c r="L30"/>
  <c r="L29"/>
  <c r="L28"/>
  <c r="L27"/>
  <c r="L26"/>
  <c r="L25"/>
  <c r="L24"/>
  <c r="L23"/>
  <c r="L22"/>
  <c r="L21"/>
  <c r="L20"/>
  <c r="L36" s="1"/>
  <c r="L19"/>
  <c r="K39" i="15"/>
  <c r="K38"/>
  <c r="L35"/>
  <c r="L34"/>
  <c r="L33"/>
  <c r="L32"/>
  <c r="L31"/>
  <c r="L30"/>
  <c r="L29"/>
  <c r="L28"/>
  <c r="L27"/>
  <c r="L26"/>
  <c r="L25"/>
  <c r="L24"/>
  <c r="L23"/>
  <c r="L22"/>
  <c r="L21"/>
  <c r="L20"/>
  <c r="L19"/>
  <c r="K39" i="14"/>
  <c r="K38"/>
  <c r="L35"/>
  <c r="L34"/>
  <c r="L33"/>
  <c r="L32"/>
  <c r="L31"/>
  <c r="L30"/>
  <c r="L29"/>
  <c r="L28"/>
  <c r="L27"/>
  <c r="L26"/>
  <c r="L25"/>
  <c r="L24"/>
  <c r="L23"/>
  <c r="L22"/>
  <c r="L21"/>
  <c r="L20"/>
  <c r="L19"/>
  <c r="L36" s="1"/>
  <c r="K39" i="13"/>
  <c r="K38"/>
  <c r="L35"/>
  <c r="L34"/>
  <c r="L33"/>
  <c r="L32"/>
  <c r="L31"/>
  <c r="L30"/>
  <c r="L29"/>
  <c r="L28"/>
  <c r="L27"/>
  <c r="L26"/>
  <c r="L25"/>
  <c r="L24"/>
  <c r="L23"/>
  <c r="L22"/>
  <c r="L21"/>
  <c r="L20"/>
  <c r="L19"/>
  <c r="L36" s="1"/>
  <c r="K39" i="9"/>
  <c r="K38"/>
  <c r="L35"/>
  <c r="L34"/>
  <c r="L33"/>
  <c r="L32"/>
  <c r="L31"/>
  <c r="L30"/>
  <c r="L29"/>
  <c r="L28"/>
  <c r="L27"/>
  <c r="L26"/>
  <c r="L25"/>
  <c r="L24"/>
  <c r="L23"/>
  <c r="L22"/>
  <c r="L21"/>
  <c r="L20"/>
  <c r="L19"/>
  <c r="F32" i="2"/>
  <c r="L19" i="3"/>
  <c r="L20"/>
  <c r="L36" s="1"/>
  <c r="L37" s="1"/>
  <c r="L21"/>
  <c r="L22"/>
  <c r="L23"/>
  <c r="L24"/>
  <c r="L25"/>
  <c r="L26"/>
  <c r="L27"/>
  <c r="L28"/>
  <c r="L29"/>
  <c r="L30"/>
  <c r="L31"/>
  <c r="L32"/>
  <c r="L33"/>
  <c r="L34"/>
  <c r="L35"/>
  <c r="K38"/>
  <c r="K39"/>
  <c r="B8" i="8"/>
  <c r="C8"/>
  <c r="D8"/>
  <c r="E8"/>
  <c r="F8"/>
  <c r="G8"/>
  <c r="H8"/>
  <c r="I8"/>
  <c r="K8"/>
  <c r="L36" i="17" l="1"/>
  <c r="L39" s="1"/>
  <c r="L39" i="16"/>
  <c r="L38"/>
  <c r="L37"/>
  <c r="L36" i="15"/>
  <c r="L39" s="1"/>
  <c r="L39" i="14"/>
  <c r="L38"/>
  <c r="L37"/>
  <c r="L39" i="13"/>
  <c r="L38"/>
  <c r="L37"/>
  <c r="L36" i="9"/>
  <c r="L39" s="1"/>
  <c r="L39" i="3"/>
  <c r="L38"/>
  <c r="L38" i="17" l="1"/>
  <c r="L37"/>
  <c r="L40" i="16"/>
  <c r="L40" i="14"/>
  <c r="L38" i="15"/>
  <c r="L37"/>
  <c r="L40" i="13"/>
  <c r="L38" i="9"/>
  <c r="L37"/>
  <c r="L40" i="3"/>
  <c r="J8" i="8" s="1"/>
  <c r="L40" i="17" l="1"/>
  <c r="L40" i="15"/>
  <c r="L40" i="9"/>
</calcChain>
</file>

<file path=xl/comments1.xml><?xml version="1.0" encoding="utf-8"?>
<comments xmlns="http://schemas.openxmlformats.org/spreadsheetml/2006/main">
  <authors>
    <author>A satisfied Microsoft Office user</author>
  </authors>
  <commentList>
    <comment ref="D4" authorId="0">
      <text>
        <r>
          <rPr>
            <sz val="8"/>
            <color indexed="81"/>
            <rFont val="Tahoma"/>
            <family val="2"/>
          </rPr>
          <t>CUSTOMIZING YOUR INVOICE
Use this sheet to enter all of your company information to be used by subsequent worksheets in this template. The template will format this information for you and place it on the Invoice sheet. You can lock this sheet when you are finished with your customizations and save the template for future use.</t>
        </r>
      </text>
    </comment>
    <comment ref="E7" authorId="0">
      <text>
        <r>
          <rPr>
            <sz val="8"/>
            <color indexed="81"/>
            <rFont val="Tahoma"/>
            <family val="2"/>
          </rPr>
          <t>LOCK/UNLOCK THIS SHEET
Click this button to prevent accidental changes to your customized information. It will change to an Unlock This Sheet button, which you can click should you wish to change this information at a later time.  When you lock the sheet, you can simply lock the sheet or you can choose to save your own version of this template with your customized information.</t>
        </r>
      </text>
    </comment>
    <comment ref="G8" authorId="0">
      <text>
        <r>
          <rPr>
            <sz val="8"/>
            <color indexed="81"/>
            <rFont val="Tahoma"/>
            <family val="2"/>
          </rPr>
          <t>TIPS AND COMMENTS
Tips and comments are useful features in Microsoft Excel. ToolTips tell you about toolbars, and Comments tell you about actual cells on your sheet.  You can even create your own personalized Comments with the Document Cell button on your Toolbar.</t>
        </r>
      </text>
    </comment>
    <comment ref="D10" authorId="0">
      <text>
        <r>
          <rPr>
            <sz val="8"/>
            <color indexed="81"/>
            <rFont val="Tahoma"/>
            <family val="2"/>
          </rPr>
          <t>ENTERING COMPANY INFORMATION
Entering information in these cells will update the Invoice lettertype boilerplate. Note that you are not required to fill in all the cells. Any cells that you leave blank will simply not show up on the lettertype.</t>
        </r>
      </text>
    </comment>
    <comment ref="D19" authorId="0">
      <text>
        <r>
          <rPr>
            <sz val="8"/>
            <color indexed="81"/>
            <rFont val="Tahoma"/>
            <family val="2"/>
          </rPr>
          <t xml:space="preserve">ENTERING DEFAULT INVOICE INFORMATION
Entering information in these cells will update the Invoice form automatically. You can change the information in these cells by deleting the old information and typing the new.  </t>
        </r>
      </text>
    </comment>
    <comment ref="E24" authorId="0">
      <text>
        <r>
          <rPr>
            <sz val="8"/>
            <color indexed="81"/>
            <rFont val="Tahoma"/>
            <family val="2"/>
          </rPr>
          <t xml:space="preserve">Check this option if your sales tax only applies to customers located in the same state in which you are located. </t>
        </r>
      </text>
    </comment>
    <comment ref="E30" authorId="0">
      <text>
        <r>
          <rPr>
            <sz val="8"/>
            <color indexed="81"/>
            <rFont val="Tahoma"/>
            <family val="2"/>
          </rPr>
          <t>Invoice numbering is normally for your computer only. If you would like to generate sequential invoices from more than one computer on a network, check this box and specify a server location in the Counter Location box. For more  information about automatic numbering, click Template Help on the Invoice toolbar.</t>
        </r>
      </text>
    </comment>
    <comment ref="D35" authorId="0">
      <text>
        <r>
          <rPr>
            <sz val="8"/>
            <color indexed="81"/>
            <rFont val="Tahoma"/>
            <family val="2"/>
          </rPr>
          <t>ENTERING FORMATTED INFORMATION
Use this area to customize the look of your invoices. Click on Select Logo to choose a graphic for your company logo. Click on Change Plate Font to change the font in the lettertype boilerplate.  The boilerplate changes will be automatically adjusted on all appropriate sheets.</t>
        </r>
      </text>
    </comment>
  </commentList>
</comments>
</file>

<file path=xl/comments2.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3.xml><?xml version="1.0" encoding="utf-8"?>
<comments xmlns="http://schemas.openxmlformats.org/spreadsheetml/2006/main">
  <authors>
    <author>A satisfied Microsoft Office user</author>
  </authors>
  <commentList>
    <comment ref="C3" authorId="0">
      <text>
        <r>
          <rPr>
            <sz val="8"/>
            <color indexed="81"/>
            <rFont val="Tahoma"/>
            <family val="2"/>
          </rPr>
          <t xml:space="preserve">If you have not entered a logo on the Customize Your Invoice sheet, this logo box will not appear on your printed invoices. </t>
        </r>
      </text>
    </comment>
    <comment ref="K16" authorId="0">
      <text>
        <r>
          <rPr>
            <sz val="8"/>
            <color indexed="81"/>
            <rFont val="Tahoma"/>
            <family val="2"/>
          </rPr>
          <t xml:space="preserve">FOB stands for Freight On Board. It is the location from which freight is being charged. For example, if you ordered from a company in Indiana but the product was being shipped from Boston, you would enter Boston here. </t>
        </r>
      </text>
    </commen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4.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5.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6.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7.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8.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sharedStrings.xml><?xml version="1.0" encoding="utf-8"?>
<sst xmlns="http://schemas.openxmlformats.org/spreadsheetml/2006/main" count="482" uniqueCount="184">
  <si>
    <t>CUSTOMIZE YOUR INVOICE</t>
  </si>
  <si>
    <t>Hover Your Pointer</t>
  </si>
  <si>
    <t>HERE for a Useful Tip!</t>
  </si>
  <si>
    <t>Type Company Information Here...</t>
  </si>
  <si>
    <t xml:space="preserve">Company Name  </t>
  </si>
  <si>
    <t xml:space="preserve">Phone  </t>
  </si>
  <si>
    <t xml:space="preserve">Address  </t>
  </si>
  <si>
    <t xml:space="preserve">Fax  </t>
  </si>
  <si>
    <t xml:space="preserve">City  </t>
  </si>
  <si>
    <t>City</t>
  </si>
  <si>
    <t xml:space="preserve">State  </t>
  </si>
  <si>
    <t>State</t>
  </si>
  <si>
    <t xml:space="preserve">ZIP Code  </t>
  </si>
  <si>
    <t>Specify Default Invoice Information Here...</t>
  </si>
  <si>
    <t>Credit Cards Accepted</t>
  </si>
  <si>
    <t xml:space="preserve">1st Tax Name  </t>
  </si>
  <si>
    <t xml:space="preserve">Rate  </t>
  </si>
  <si>
    <t>Apply tax on local purchases only.</t>
  </si>
  <si>
    <t xml:space="preserve">2nd Tax Name  </t>
  </si>
  <si>
    <t xml:space="preserve">Shipping Charge  </t>
  </si>
  <si>
    <t>Share invoice numbers on network.</t>
  </si>
  <si>
    <t xml:space="preserve">Counter Location  </t>
  </si>
  <si>
    <t xml:space="preserve">Template Wizard Database  </t>
  </si>
  <si>
    <t>Formatted Information</t>
  </si>
  <si>
    <t>Invoice</t>
  </si>
  <si>
    <t>Name</t>
  </si>
  <si>
    <t>Date</t>
  </si>
  <si>
    <t>Address</t>
  </si>
  <si>
    <t>Order No.</t>
  </si>
  <si>
    <t>ZIP</t>
  </si>
  <si>
    <t>Rep</t>
  </si>
  <si>
    <t>Phone</t>
  </si>
  <si>
    <t>FOB</t>
  </si>
  <si>
    <t>Description</t>
  </si>
  <si>
    <t>Unit Price</t>
  </si>
  <si>
    <t>TOTAL</t>
  </si>
  <si>
    <t xml:space="preserve">SubTotal  </t>
  </si>
  <si>
    <t xml:space="preserve">Shipping &amp; Handling  </t>
  </si>
  <si>
    <t xml:space="preserve">  Cash</t>
  </si>
  <si>
    <t xml:space="preserve">Taxes  </t>
  </si>
  <si>
    <t xml:space="preserve">  Credit Card</t>
  </si>
  <si>
    <t xml:space="preserve">TOTAL  </t>
  </si>
  <si>
    <t>CC #</t>
  </si>
  <si>
    <t>Office Use Only</t>
  </si>
  <si>
    <t>Expires</t>
  </si>
  <si>
    <t>US</t>
  </si>
  <si>
    <t>UK</t>
  </si>
  <si>
    <t>Canada</t>
  </si>
  <si>
    <t>Australia</t>
  </si>
  <si>
    <t>New Zealand</t>
  </si>
  <si>
    <t>Ireland</t>
  </si>
  <si>
    <t>Arabic Countries</t>
  </si>
  <si>
    <t>Austria</t>
  </si>
  <si>
    <t>Belgium</t>
  </si>
  <si>
    <t>Brazil</t>
  </si>
  <si>
    <t>China</t>
  </si>
  <si>
    <t>Denmark</t>
  </si>
  <si>
    <t>France</t>
  </si>
  <si>
    <t>Germany</t>
  </si>
  <si>
    <t>Hungary</t>
  </si>
  <si>
    <t>Israel</t>
  </si>
  <si>
    <t>Italy</t>
  </si>
  <si>
    <t>Japan</t>
  </si>
  <si>
    <t>Korea</t>
  </si>
  <si>
    <t>Luxembourg</t>
  </si>
  <si>
    <t>Netherlands</t>
  </si>
  <si>
    <t>Norway</t>
  </si>
  <si>
    <t>Portugal</t>
  </si>
  <si>
    <t>South Africa</t>
  </si>
  <si>
    <t>Spain</t>
  </si>
  <si>
    <t>Sweden</t>
  </si>
  <si>
    <t>Switzerland</t>
  </si>
  <si>
    <t>Taiwan</t>
  </si>
  <si>
    <t>Turkey</t>
  </si>
  <si>
    <t>Venezuela</t>
  </si>
  <si>
    <t>Sheet Name</t>
  </si>
  <si>
    <t>Cell Address</t>
  </si>
  <si>
    <t>Action Code</t>
  </si>
  <si>
    <t>Customize Your Invoice</t>
  </si>
  <si>
    <t>E22</t>
  </si>
  <si>
    <t>VAT</t>
  </si>
  <si>
    <t>GST</t>
  </si>
  <si>
    <t>WST</t>
  </si>
  <si>
    <t>MwSt.</t>
  </si>
  <si>
    <t>BTW</t>
  </si>
  <si>
    <t>ICMS</t>
  </si>
  <si>
    <t>Moms</t>
  </si>
  <si>
    <t>T.V.A.</t>
  </si>
  <si>
    <t>ÁFA</t>
  </si>
  <si>
    <t>IVA</t>
  </si>
  <si>
    <t>Mva.</t>
  </si>
  <si>
    <t>I.V.A.</t>
  </si>
  <si>
    <t>I.G.</t>
  </si>
  <si>
    <t>E23</t>
  </si>
  <si>
    <t>E26</t>
  </si>
  <si>
    <t>PST</t>
  </si>
  <si>
    <t>IPI</t>
  </si>
  <si>
    <t>E27</t>
  </si>
  <si>
    <t>G27</t>
  </si>
  <si>
    <t>$#,##0.00_);("$"#,##0.00)</t>
  </si>
  <si>
    <t>£#,##0.00_);("£"#,##0.00)</t>
  </si>
  <si>
    <t>IR£#,##0.00_);("IR£"#,##0.00)</t>
  </si>
  <si>
    <t>#,##0.00_);(#,##0.00)</t>
  </si>
  <si>
    <t>ÖS #.##0,00_);("ÖS "#.##0,00)</t>
  </si>
  <si>
    <t>BF #.##0,00_);("BF "#.##0,00)</t>
  </si>
  <si>
    <t>R$ #.##0,00_);("R$ "#.##0,00)</t>
  </si>
  <si>
    <t>kr #.##0,00_);("kr "#.##0,00)</t>
  </si>
  <si>
    <t>#.##0,00 "DM"_);(#.##0,00 "DM")</t>
  </si>
  <si>
    <t>#.##0,00 "Ft"_);(#.##0,00 "Ft")</t>
  </si>
  <si>
    <t>#,##0.00_D_M_);(#,##0.00_D_M)</t>
  </si>
  <si>
    <t>L. #.##0,00_);("L. "#.##0,00)</t>
  </si>
  <si>
    <t>¥#,##0.00_);("¥"#,##0.00)</t>
  </si>
  <si>
    <t>#.##0,00 "F"_);(#.##0,00 "F")</t>
  </si>
  <si>
    <t>fl #.##0,00_);("fl "#.##0,00)</t>
  </si>
  <si>
    <t>kr # ##0,00_);("kr "# ##0,00)</t>
  </si>
  <si>
    <t>#.##0,00 "PTE"_);(#.##0,00 "PTE")</t>
  </si>
  <si>
    <t>R #,##0.00_);("R "#,##0.00)</t>
  </si>
  <si>
    <t>#.##0,00 "Pts"_);(#.##0,00 "Pts")</t>
  </si>
  <si>
    <t># ##0,00 "kr"_);(# ##0,00 "kr")</t>
  </si>
  <si>
    <t>SFr. #'##0.00_);("SFr. "#'##0.00)</t>
  </si>
  <si>
    <t>NT$#,##0.00;(NT$#,##0.00)</t>
  </si>
  <si>
    <t>#.##0,00 "TL"_);(#.##0,00 "TL")</t>
  </si>
  <si>
    <t>Bs #.##0,00_);("Bs "#.##0,00)</t>
  </si>
  <si>
    <t>K18:L34</t>
  </si>
  <si>
    <t>L35:L39</t>
  </si>
  <si>
    <t>A1</t>
  </si>
  <si>
    <t>AutoTemplateWizardDONTMESSWITHIT</t>
  </si>
  <si>
    <t>Database Type:</t>
  </si>
  <si>
    <t>Excel 5.0</t>
  </si>
  <si>
    <t>Database Location:</t>
  </si>
  <si>
    <t>Reserved</t>
  </si>
  <si>
    <t>Number of Tables:</t>
  </si>
  <si>
    <t>Table Name:</t>
  </si>
  <si>
    <t>Table1</t>
  </si>
  <si>
    <t>Number of Fields:</t>
  </si>
  <si>
    <t>Field Name:</t>
  </si>
  <si>
    <t>Invoice Number</t>
  </si>
  <si>
    <t>Invoice Date</t>
  </si>
  <si>
    <t>Customer Name</t>
  </si>
  <si>
    <t>Customer Address</t>
  </si>
  <si>
    <t>Customer City</t>
  </si>
  <si>
    <t>Customer State</t>
  </si>
  <si>
    <t>Customer Zip</t>
  </si>
  <si>
    <t>Customer Phone</t>
  </si>
  <si>
    <t>Total Invoice</t>
  </si>
  <si>
    <t>Refers To:</t>
  </si>
  <si>
    <t>C:\PROGRAM FILES\MICROSOFT OFFICE\OFFICE\LIBRARY\Invdb.xls</t>
  </si>
  <si>
    <t>Babbitt &amp; Associates</t>
  </si>
  <si>
    <t>2600 Geneva Hill Court</t>
  </si>
  <si>
    <t>703 938-2572</t>
  </si>
  <si>
    <t>Oakton</t>
  </si>
  <si>
    <t>VA</t>
  </si>
  <si>
    <t>22124-1534</t>
  </si>
  <si>
    <t xml:space="preserve">  Check / Direct Deposit</t>
  </si>
  <si>
    <t>Southwest Airlines</t>
  </si>
  <si>
    <t xml:space="preserve">Babbitt &amp; Associates      </t>
  </si>
  <si>
    <t>Days</t>
  </si>
  <si>
    <t>Dallas HQ May 21st &amp; 22nd</t>
  </si>
  <si>
    <t>Virginia Office at 2084 Lake Audubon Court, Reston, VA  20191 Telephone: 571 533-9555   Email: randy.babbitt@comcast.net</t>
  </si>
  <si>
    <t>Approval</t>
  </si>
  <si>
    <t>Dallas HQ June 4th &amp; 5th</t>
  </si>
  <si>
    <t>Dallas HQ June 12th, 13th &amp; 14th</t>
  </si>
  <si>
    <t>2702 Love Field Drive</t>
  </si>
  <si>
    <t>Dallas</t>
  </si>
  <si>
    <t>TX</t>
  </si>
  <si>
    <t>75235</t>
  </si>
  <si>
    <t>Attention</t>
  </si>
  <si>
    <t>Use the right instruments to improve your visability</t>
  </si>
  <si>
    <t>Dallas HQ June 18th &amp; 19th</t>
  </si>
  <si>
    <t>Dallas HQ June 25th, 26th &amp; 27th</t>
  </si>
  <si>
    <t>Dallas HQ July 9th, 10th, 11th &amp; 12th</t>
  </si>
  <si>
    <t>Dallas HQ July 17th, 18th &amp; 19th</t>
  </si>
  <si>
    <t>Virginia Office: 2084 Lake Audubon Court, Reston, VA  20191
Office: 703 860-8628      Mobile: 571 533-9555
Email: randy.babbitt@comcast.net</t>
  </si>
  <si>
    <t>Dallas HQ July 30th &amp; 31st</t>
  </si>
  <si>
    <t>Dallas HQ July 23rd &amp; 24th</t>
  </si>
  <si>
    <t>Dallas HQ Aug 7th, 8th &amp; 9th</t>
  </si>
  <si>
    <t>Dallas HQ Aug 13th, 14th &amp; 15th</t>
  </si>
  <si>
    <t>Kansas City Aug 27th</t>
  </si>
  <si>
    <t>Dallas HQ 29th &amp; 30th</t>
  </si>
  <si>
    <t>Dallas HQ Aug 1st &amp; 2nd</t>
  </si>
  <si>
    <t>Reston 1/2 Days 5th &amp; 7th</t>
  </si>
  <si>
    <t>Dallas HQ 10th, 11th &amp; 12th</t>
  </si>
  <si>
    <t>Dallas HQ 19th &amp; 20th</t>
  </si>
  <si>
    <t>Dallas HQ 26th, 27th &amp; 28th</t>
  </si>
</sst>
</file>

<file path=xl/styles.xml><?xml version="1.0" encoding="utf-8"?>
<styleSheet xmlns="http://schemas.openxmlformats.org/spreadsheetml/2006/main">
  <numFmts count="9">
    <numFmt numFmtId="7" formatCode="&quot;$&quot;#,##0.00_);\(&quot;$&quot;#,##0.00\)"/>
    <numFmt numFmtId="8" formatCode="&quot;$&quot;#,##0.00_);[Red]\(&quot;$&quot;#,##0.00\)"/>
    <numFmt numFmtId="164" formatCode=";;;"/>
    <numFmt numFmtId="165" formatCode="_-* #,##0.00\ &quot;DM&quot;_-;\-* #,##0.00\ &quot;DM&quot;_-;_-* &quot;-&quot;??\ &quot;DM&quot;_-;_-@_-"/>
    <numFmt numFmtId="166" formatCode="_-&quot;£&quot;* #,##0_-;\-&quot;£&quot;* #,##0_-;_-&quot;£&quot;* &quot;-&quot;_-;_-@_-"/>
    <numFmt numFmtId="167" formatCode="_-* #,##0_-;\-* #,##0_-;_-* &quot;-&quot;_-;_-@_-"/>
    <numFmt numFmtId="168" formatCode="_-&quot;£&quot;* #,##0.00_-;\-&quot;£&quot;* #,##0.00_-;_-&quot;£&quot;* &quot;-&quot;??_-;_-@_-"/>
    <numFmt numFmtId="169" formatCode="_-* #,##0.00_-;\-* #,##0.00_-;_-* &quot;-&quot;??_-;_-@_-"/>
    <numFmt numFmtId="170" formatCode="[$-409]mmmm\ d\,\ yyyy;@"/>
  </numFmts>
  <fonts count="25">
    <font>
      <sz val="10"/>
      <name val="Arial"/>
    </font>
    <font>
      <b/>
      <sz val="10"/>
      <name val="Arial"/>
      <family val="2"/>
    </font>
    <font>
      <i/>
      <sz val="10"/>
      <name val="Arial"/>
      <family val="2"/>
    </font>
    <font>
      <sz val="10"/>
      <name val="Arial"/>
      <family val="2"/>
    </font>
    <font>
      <b/>
      <i/>
      <sz val="14"/>
      <name val="Arial"/>
      <family val="2"/>
    </font>
    <font>
      <sz val="10"/>
      <name val="Arial"/>
      <family val="2"/>
    </font>
    <font>
      <b/>
      <sz val="10"/>
      <color indexed="10"/>
      <name val="System"/>
      <family val="2"/>
    </font>
    <font>
      <b/>
      <sz val="10"/>
      <name val="Arial"/>
      <family val="2"/>
    </font>
    <font>
      <sz val="10"/>
      <color indexed="8"/>
      <name val="Arial"/>
      <family val="2"/>
    </font>
    <font>
      <sz val="11"/>
      <name val="Arial"/>
      <family val="2"/>
    </font>
    <font>
      <sz val="11"/>
      <color indexed="12"/>
      <name val="Arial"/>
      <family val="2"/>
    </font>
    <font>
      <sz val="10"/>
      <color indexed="10"/>
      <name val="Arial"/>
      <family val="2"/>
    </font>
    <font>
      <sz val="8"/>
      <name val="Arial"/>
      <family val="2"/>
    </font>
    <font>
      <b/>
      <i/>
      <sz val="18"/>
      <name val="Arial"/>
      <family val="2"/>
    </font>
    <font>
      <sz val="8"/>
      <name val="Tahoma"/>
      <family val="2"/>
    </font>
    <font>
      <sz val="8"/>
      <color indexed="81"/>
      <name val="Tahoma"/>
      <family val="2"/>
    </font>
    <font>
      <sz val="11"/>
      <color indexed="8"/>
      <name val="Footlight MT Light"/>
      <family val="1"/>
    </font>
    <font>
      <sz val="10"/>
      <color indexed="18"/>
      <name val="Arial"/>
      <family val="2"/>
    </font>
    <font>
      <b/>
      <i/>
      <sz val="14"/>
      <color indexed="18"/>
      <name val="Arial"/>
      <family val="2"/>
    </font>
    <font>
      <i/>
      <sz val="10"/>
      <color indexed="18"/>
      <name val="Arial"/>
      <family val="2"/>
    </font>
    <font>
      <b/>
      <sz val="14"/>
      <color rgb="FF003366"/>
      <name val="Bradley Hand ITC"/>
      <family val="4"/>
    </font>
    <font>
      <i/>
      <sz val="10"/>
      <color rgb="FF0000FF"/>
      <name val="Arial"/>
      <family val="2"/>
    </font>
    <font>
      <i/>
      <sz val="10"/>
      <color rgb="FF000099"/>
      <name val="Arial"/>
      <family val="2"/>
    </font>
    <font>
      <b/>
      <sz val="14"/>
      <color rgb="FF000099"/>
      <name val="Bradley Hand ITC"/>
      <family val="4"/>
    </font>
    <font>
      <b/>
      <sz val="24"/>
      <color rgb="FF000099"/>
      <name val="Bradley Hand ITC"/>
      <family val="4"/>
    </font>
  </fonts>
  <fills count="6">
    <fill>
      <patternFill patternType="none"/>
    </fill>
    <fill>
      <patternFill patternType="gray125"/>
    </fill>
    <fill>
      <patternFill patternType="solid">
        <fgColor indexed="58"/>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s>
  <borders count="50">
    <border>
      <left/>
      <right/>
      <top/>
      <bottom/>
      <diagonal/>
    </border>
    <border>
      <left/>
      <right style="thick">
        <color indexed="22"/>
      </right>
      <top style="thick">
        <color indexed="48"/>
      </top>
      <bottom style="thin">
        <color indexed="32"/>
      </bottom>
      <diagonal/>
    </border>
    <border>
      <left style="thick">
        <color indexed="22"/>
      </left>
      <right/>
      <top style="thick">
        <color indexed="48"/>
      </top>
      <bottom style="thin">
        <color indexed="32"/>
      </bottom>
      <diagonal/>
    </border>
    <border>
      <left style="thick">
        <color indexed="22"/>
      </left>
      <right/>
      <top style="thick">
        <color indexed="22"/>
      </top>
      <bottom/>
      <diagonal/>
    </border>
    <border>
      <left/>
      <right/>
      <top style="thick">
        <color indexed="22"/>
      </top>
      <bottom/>
      <diagonal/>
    </border>
    <border>
      <left/>
      <right style="thick">
        <color indexed="22"/>
      </right>
      <top style="thick">
        <color indexed="22"/>
      </top>
      <bottom/>
      <diagonal/>
    </border>
    <border>
      <left style="thick">
        <color indexed="22"/>
      </left>
      <right/>
      <top/>
      <bottom/>
      <diagonal/>
    </border>
    <border>
      <left/>
      <right style="thick">
        <color indexed="22"/>
      </right>
      <top/>
      <bottom/>
      <diagonal/>
    </border>
    <border>
      <left style="thick">
        <color indexed="22"/>
      </left>
      <right/>
      <top/>
      <bottom style="thick">
        <color indexed="22"/>
      </bottom>
      <diagonal/>
    </border>
    <border>
      <left/>
      <right/>
      <top/>
      <bottom style="thick">
        <color indexed="22"/>
      </bottom>
      <diagonal/>
    </border>
    <border>
      <left/>
      <right style="thick">
        <color indexed="22"/>
      </right>
      <top/>
      <bottom style="thick">
        <color indexed="22"/>
      </bottom>
      <diagonal/>
    </border>
    <border>
      <left/>
      <right style="medium">
        <color indexed="32"/>
      </right>
      <top style="medium">
        <color indexed="32"/>
      </top>
      <bottom style="thin">
        <color indexed="32"/>
      </bottom>
      <diagonal/>
    </border>
    <border>
      <left/>
      <right style="medium">
        <color indexed="32"/>
      </right>
      <top/>
      <bottom style="thin">
        <color indexed="32"/>
      </bottom>
      <diagonal/>
    </border>
    <border>
      <left/>
      <right style="medium">
        <color indexed="32"/>
      </right>
      <top/>
      <bottom style="medium">
        <color indexed="32"/>
      </bottom>
      <diagonal/>
    </border>
    <border>
      <left style="medium">
        <color indexed="32"/>
      </left>
      <right style="medium">
        <color indexed="32"/>
      </right>
      <top style="medium">
        <color indexed="32"/>
      </top>
      <bottom style="thin">
        <color indexed="32"/>
      </bottom>
      <diagonal/>
    </border>
    <border>
      <left style="medium">
        <color indexed="32"/>
      </left>
      <right style="medium">
        <color indexed="32"/>
      </right>
      <top/>
      <bottom style="medium">
        <color indexed="32"/>
      </bottom>
      <diagonal/>
    </border>
    <border>
      <left style="medium">
        <color indexed="32"/>
      </left>
      <right style="medium">
        <color indexed="32"/>
      </right>
      <top style="medium">
        <color indexed="32"/>
      </top>
      <bottom style="medium">
        <color indexed="32"/>
      </bottom>
      <diagonal/>
    </border>
    <border>
      <left style="medium">
        <color indexed="32"/>
      </left>
      <right/>
      <top style="medium">
        <color indexed="32"/>
      </top>
      <bottom/>
      <diagonal/>
    </border>
    <border>
      <left/>
      <right/>
      <top style="medium">
        <color indexed="32"/>
      </top>
      <bottom/>
      <diagonal/>
    </border>
    <border>
      <left/>
      <right style="medium">
        <color indexed="32"/>
      </right>
      <top style="medium">
        <color indexed="32"/>
      </top>
      <bottom/>
      <diagonal/>
    </border>
    <border>
      <left style="medium">
        <color indexed="32"/>
      </left>
      <right style="medium">
        <color indexed="32"/>
      </right>
      <top/>
      <bottom/>
      <diagonal/>
    </border>
    <border>
      <left/>
      <right style="medium">
        <color indexed="32"/>
      </right>
      <top/>
      <bottom/>
      <diagonal/>
    </border>
    <border>
      <left style="medium">
        <color indexed="32"/>
      </left>
      <right/>
      <top/>
      <bottom style="medium">
        <color indexed="32"/>
      </bottom>
      <diagonal/>
    </border>
    <border>
      <left/>
      <right/>
      <top/>
      <bottom style="medium">
        <color indexed="32"/>
      </bottom>
      <diagonal/>
    </border>
    <border>
      <left style="medium">
        <color indexed="32"/>
      </left>
      <right/>
      <top/>
      <bottom/>
      <diagonal/>
    </border>
    <border>
      <left style="medium">
        <color indexed="32"/>
      </left>
      <right style="medium">
        <color indexed="32"/>
      </right>
      <top/>
      <bottom style="thin">
        <color indexed="32"/>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22"/>
      </bottom>
      <diagonal/>
    </border>
    <border>
      <left/>
      <right/>
      <top style="thick">
        <color indexed="48"/>
      </top>
      <bottom style="thin">
        <color indexed="32"/>
      </bottom>
      <diagonal/>
    </border>
    <border>
      <left style="medium">
        <color indexed="32"/>
      </left>
      <right style="medium">
        <color indexed="32"/>
      </right>
      <top style="thin">
        <color indexed="32"/>
      </top>
      <bottom style="medium">
        <color indexed="32"/>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medium">
        <color indexed="32"/>
      </left>
      <right/>
      <top style="medium">
        <color indexed="32"/>
      </top>
      <bottom style="medium">
        <color indexed="32"/>
      </bottom>
      <diagonal/>
    </border>
    <border>
      <left/>
      <right style="medium">
        <color indexed="32"/>
      </right>
      <top style="medium">
        <color indexed="32"/>
      </top>
      <bottom style="medium">
        <color indexed="32"/>
      </bottom>
      <diagonal/>
    </border>
    <border>
      <left/>
      <right/>
      <top/>
      <bottom style="thick">
        <color indexed="48"/>
      </bottom>
      <diagonal/>
    </border>
    <border>
      <left/>
      <right/>
      <top style="hair">
        <color indexed="22"/>
      </top>
      <bottom style="hair">
        <color indexed="22"/>
      </bottom>
      <diagonal/>
    </border>
    <border>
      <left style="hair">
        <color indexed="64"/>
      </left>
      <right/>
      <top/>
      <bottom/>
      <diagonal/>
    </border>
    <border>
      <left/>
      <right style="hair">
        <color indexed="64"/>
      </right>
      <top/>
      <bottom/>
      <diagonal/>
    </border>
    <border>
      <left/>
      <right/>
      <top style="thin">
        <color indexed="32"/>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8">
    <xf numFmtId="0" fontId="0" fillId="2" borderId="0"/>
    <xf numFmtId="167" fontId="3" fillId="0" borderId="0" applyFont="0" applyFill="0" applyBorder="0" applyAlignment="0" applyProtection="0"/>
    <xf numFmtId="169" fontId="3" fillId="0" borderId="0" applyFont="0" applyFill="0" applyBorder="0" applyAlignment="0" applyProtection="0"/>
    <xf numFmtId="0" fontId="5" fillId="2" borderId="0"/>
    <xf numFmtId="0" fontId="5" fillId="2" borderId="0"/>
    <xf numFmtId="0" fontId="3" fillId="2" borderId="0"/>
    <xf numFmtId="166" fontId="3" fillId="0" borderId="0" applyFont="0" applyFill="0" applyBorder="0" applyAlignment="0" applyProtection="0"/>
    <xf numFmtId="168" fontId="3" fillId="0" borderId="0" applyFont="0" applyFill="0" applyBorder="0" applyAlignment="0" applyProtection="0"/>
  </cellStyleXfs>
  <cellXfs count="235">
    <xf numFmtId="0" fontId="0" fillId="2" borderId="0" xfId="0"/>
    <xf numFmtId="0" fontId="0" fillId="3" borderId="1" xfId="0" applyFill="1" applyBorder="1"/>
    <xf numFmtId="0" fontId="0" fillId="3" borderId="2" xfId="0" applyFill="1" applyBorder="1"/>
    <xf numFmtId="0" fontId="0" fillId="3" borderId="0" xfId="0"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3" borderId="7" xfId="0" applyFill="1" applyBorder="1"/>
    <xf numFmtId="0" fontId="0" fillId="3" borderId="8" xfId="0" applyFill="1" applyBorder="1"/>
    <xf numFmtId="0" fontId="0" fillId="3" borderId="9" xfId="0" applyFill="1" applyBorder="1"/>
    <xf numFmtId="0" fontId="0" fillId="3" borderId="10" xfId="0" applyFill="1" applyBorder="1"/>
    <xf numFmtId="0" fontId="1" fillId="3" borderId="0" xfId="0" applyFont="1" applyFill="1" applyBorder="1" applyAlignment="1">
      <alignment horizontal="right"/>
    </xf>
    <xf numFmtId="9" fontId="1" fillId="3" borderId="0" xfId="0" applyNumberFormat="1" applyFont="1" applyFill="1" applyBorder="1"/>
    <xf numFmtId="49" fontId="0" fillId="3" borderId="11" xfId="0" applyNumberFormat="1" applyFill="1" applyBorder="1" applyAlignment="1">
      <alignment horizontal="left"/>
    </xf>
    <xf numFmtId="49" fontId="0" fillId="3" borderId="12" xfId="0" applyNumberFormat="1" applyFill="1" applyBorder="1" applyAlignment="1">
      <alignment horizontal="left"/>
    </xf>
    <xf numFmtId="49" fontId="0" fillId="3" borderId="12" xfId="0" applyNumberFormat="1" applyFill="1" applyBorder="1"/>
    <xf numFmtId="49" fontId="0" fillId="3" borderId="13" xfId="0" applyNumberFormat="1" applyFill="1" applyBorder="1"/>
    <xf numFmtId="49" fontId="0" fillId="3" borderId="14" xfId="0" applyNumberFormat="1" applyFill="1" applyBorder="1"/>
    <xf numFmtId="49" fontId="0" fillId="3" borderId="15" xfId="0" applyNumberFormat="1" applyFill="1" applyBorder="1"/>
    <xf numFmtId="1" fontId="6" fillId="3" borderId="0" xfId="0" applyNumberFormat="1" applyFont="1" applyFill="1" applyBorder="1"/>
    <xf numFmtId="0" fontId="0" fillId="3" borderId="0" xfId="0" quotePrefix="1" applyFill="1" applyBorder="1" applyAlignment="1">
      <alignment horizontal="right"/>
    </xf>
    <xf numFmtId="164" fontId="0" fillId="3" borderId="0" xfId="0" applyNumberFormat="1" applyFill="1" applyBorder="1"/>
    <xf numFmtId="7" fontId="0" fillId="3" borderId="16" xfId="0" applyNumberFormat="1" applyFill="1" applyBorder="1" applyAlignment="1">
      <alignment horizontal="left"/>
    </xf>
    <xf numFmtId="0" fontId="4" fillId="3" borderId="0" xfId="0" applyFont="1" applyFill="1" applyBorder="1"/>
    <xf numFmtId="0" fontId="11" fillId="3" borderId="0" xfId="0" applyFont="1" applyFill="1" applyBorder="1"/>
    <xf numFmtId="0" fontId="10" fillId="3" borderId="7" xfId="0" applyFont="1" applyFill="1" applyBorder="1" applyAlignment="1"/>
    <xf numFmtId="0" fontId="9" fillId="4" borderId="17" xfId="0" applyFont="1" applyFill="1" applyBorder="1"/>
    <xf numFmtId="0" fontId="0" fillId="4" borderId="18" xfId="0" applyFill="1" applyBorder="1"/>
    <xf numFmtId="0" fontId="0" fillId="4" borderId="19" xfId="0" applyFill="1" applyBorder="1"/>
    <xf numFmtId="0" fontId="0" fillId="4" borderId="20" xfId="0" quotePrefix="1" applyFill="1" applyBorder="1" applyAlignment="1">
      <alignment horizontal="right"/>
    </xf>
    <xf numFmtId="0" fontId="0" fillId="4" borderId="21" xfId="0" quotePrefix="1" applyFill="1" applyBorder="1" applyAlignment="1">
      <alignment horizontal="right"/>
    </xf>
    <xf numFmtId="0" fontId="0" fillId="4" borderId="21" xfId="0" applyFill="1" applyBorder="1"/>
    <xf numFmtId="0" fontId="0" fillId="4" borderId="0" xfId="0" applyFill="1" applyBorder="1" applyAlignment="1">
      <alignment horizontal="right"/>
    </xf>
    <xf numFmtId="0" fontId="0" fillId="4" borderId="0" xfId="0" applyFill="1" applyBorder="1"/>
    <xf numFmtId="0" fontId="0" fillId="4" borderId="22" xfId="0" applyFill="1" applyBorder="1"/>
    <xf numFmtId="0" fontId="0" fillId="4" borderId="23" xfId="0" applyFill="1" applyBorder="1"/>
    <xf numFmtId="0" fontId="0" fillId="4" borderId="13" xfId="0" applyFill="1" applyBorder="1"/>
    <xf numFmtId="0" fontId="0" fillId="4" borderId="17" xfId="0" applyFont="1" applyFill="1" applyBorder="1"/>
    <xf numFmtId="0" fontId="0" fillId="4" borderId="20" xfId="0" applyFill="1" applyBorder="1" applyAlignment="1">
      <alignment horizontal="right"/>
    </xf>
    <xf numFmtId="0" fontId="0" fillId="4" borderId="0" xfId="0" quotePrefix="1" applyFill="1" applyBorder="1" applyAlignment="1">
      <alignment horizontal="right"/>
    </xf>
    <xf numFmtId="0" fontId="0" fillId="4" borderId="24" xfId="0" applyFill="1" applyBorder="1" applyAlignment="1">
      <alignment horizontal="right"/>
    </xf>
    <xf numFmtId="0" fontId="0" fillId="4" borderId="24" xfId="0" quotePrefix="1" applyFill="1" applyBorder="1" applyAlignment="1">
      <alignment horizontal="right"/>
    </xf>
    <xf numFmtId="49" fontId="0" fillId="3" borderId="25" xfId="0" applyNumberFormat="1" applyFill="1" applyBorder="1"/>
    <xf numFmtId="49" fontId="0" fillId="3" borderId="14" xfId="0" applyNumberFormat="1" applyFill="1" applyBorder="1" applyAlignment="1">
      <alignment horizontal="left"/>
    </xf>
    <xf numFmtId="49" fontId="0" fillId="3" borderId="25" xfId="0" applyNumberFormat="1" applyFill="1" applyBorder="1" applyAlignment="1">
      <alignment horizontal="left"/>
    </xf>
    <xf numFmtId="49" fontId="0" fillId="3" borderId="15" xfId="0" applyNumberFormat="1" applyFill="1" applyBorder="1" applyAlignment="1">
      <alignment horizontal="left"/>
    </xf>
    <xf numFmtId="0" fontId="0" fillId="4" borderId="0" xfId="0" applyFill="1"/>
    <xf numFmtId="0" fontId="0" fillId="4" borderId="24" xfId="0" applyFill="1" applyBorder="1"/>
    <xf numFmtId="0" fontId="0" fillId="4" borderId="0" xfId="0" quotePrefix="1" applyFill="1" applyBorder="1" applyAlignment="1">
      <alignment horizontal="center"/>
    </xf>
    <xf numFmtId="0" fontId="0" fillId="3" borderId="0" xfId="0" applyFill="1"/>
    <xf numFmtId="164" fontId="0" fillId="4" borderId="24" xfId="0" applyNumberFormat="1" applyFill="1" applyBorder="1"/>
    <xf numFmtId="0" fontId="10" fillId="4" borderId="24" xfId="0" applyFont="1" applyFill="1" applyBorder="1" applyAlignment="1"/>
    <xf numFmtId="0" fontId="10" fillId="4" borderId="0" xfId="0" applyFont="1" applyFill="1" applyBorder="1" applyAlignment="1"/>
    <xf numFmtId="0" fontId="10" fillId="4" borderId="21" xfId="0" applyFont="1" applyFill="1" applyBorder="1" applyAlignment="1"/>
    <xf numFmtId="0" fontId="10" fillId="4" borderId="22" xfId="0" applyFont="1" applyFill="1" applyBorder="1" applyAlignment="1"/>
    <xf numFmtId="0" fontId="10" fillId="4" borderId="23" xfId="0" applyFont="1" applyFill="1" applyBorder="1" applyAlignment="1"/>
    <xf numFmtId="0" fontId="10" fillId="4" borderId="13" xfId="0" applyFont="1" applyFill="1" applyBorder="1" applyAlignment="1"/>
    <xf numFmtId="0" fontId="2" fillId="3" borderId="0" xfId="0" applyFont="1" applyFill="1" applyBorder="1"/>
    <xf numFmtId="0" fontId="1" fillId="3" borderId="26" xfId="0" applyFont="1" applyFill="1" applyBorder="1" applyAlignment="1">
      <alignment horizontal="center"/>
    </xf>
    <xf numFmtId="0" fontId="1" fillId="3" borderId="27" xfId="0" applyFont="1" applyFill="1" applyBorder="1" applyAlignment="1">
      <alignment horizontal="center"/>
    </xf>
    <xf numFmtId="0" fontId="0" fillId="3" borderId="28" xfId="0" applyFill="1" applyBorder="1" applyAlignment="1">
      <alignment horizontal="center"/>
    </xf>
    <xf numFmtId="0" fontId="0" fillId="3" borderId="29" xfId="0" applyFill="1" applyBorder="1" applyAlignment="1">
      <alignment horizontal="center"/>
    </xf>
    <xf numFmtId="0" fontId="0" fillId="3" borderId="30" xfId="0" applyFill="1" applyBorder="1" applyAlignment="1">
      <alignment horizontal="center"/>
    </xf>
    <xf numFmtId="14" fontId="0" fillId="3" borderId="31" xfId="0" quotePrefix="1" applyNumberFormat="1" applyFill="1" applyBorder="1" applyAlignment="1">
      <alignment horizontal="left"/>
    </xf>
    <xf numFmtId="0" fontId="0" fillId="3" borderId="31" xfId="0" applyFill="1" applyBorder="1" applyAlignment="1">
      <alignment horizontal="left"/>
    </xf>
    <xf numFmtId="14" fontId="0" fillId="3" borderId="0" xfId="0" quotePrefix="1" applyNumberFormat="1" applyFill="1" applyBorder="1" applyAlignment="1">
      <alignment horizontal="left"/>
    </xf>
    <xf numFmtId="49" fontId="0" fillId="3" borderId="0" xfId="0" applyNumberFormat="1" applyFill="1" applyBorder="1"/>
    <xf numFmtId="0" fontId="0" fillId="3" borderId="0" xfId="0" applyNumberFormat="1" applyFont="1" applyFill="1" applyBorder="1" applyAlignment="1"/>
    <xf numFmtId="0" fontId="3" fillId="3" borderId="0" xfId="0" applyFont="1" applyFill="1" applyBorder="1"/>
    <xf numFmtId="0" fontId="3" fillId="3" borderId="0" xfId="0" applyFont="1" applyFill="1" applyBorder="1" applyAlignment="1">
      <alignment horizontal="right"/>
    </xf>
    <xf numFmtId="0" fontId="3" fillId="3" borderId="0" xfId="0" quotePrefix="1" applyFont="1" applyFill="1" applyBorder="1" applyAlignment="1">
      <alignment horizontal="right"/>
    </xf>
    <xf numFmtId="0" fontId="3" fillId="3" borderId="0" xfId="0" applyNumberFormat="1" applyFont="1" applyFill="1" applyBorder="1"/>
    <xf numFmtId="0" fontId="0" fillId="3" borderId="32" xfId="0" applyFill="1" applyBorder="1"/>
    <xf numFmtId="0" fontId="10" fillId="3" borderId="0" xfId="0" applyFont="1" applyFill="1" applyBorder="1" applyAlignment="1"/>
    <xf numFmtId="8" fontId="0" fillId="3" borderId="28" xfId="0" applyNumberFormat="1" applyFill="1" applyBorder="1" applyAlignment="1"/>
    <xf numFmtId="8" fontId="0" fillId="3" borderId="29" xfId="0" applyNumberFormat="1" applyFill="1" applyBorder="1" applyAlignment="1"/>
    <xf numFmtId="8" fontId="0" fillId="3" borderId="30" xfId="0" applyNumberFormat="1" applyFill="1" applyBorder="1" applyAlignment="1"/>
    <xf numFmtId="0" fontId="3" fillId="3" borderId="0" xfId="0" applyFont="1" applyFill="1" applyBorder="1" applyAlignment="1"/>
    <xf numFmtId="49" fontId="0" fillId="3" borderId="31" xfId="0" applyNumberFormat="1" applyFill="1" applyBorder="1" applyAlignment="1">
      <alignment horizontal="left"/>
    </xf>
    <xf numFmtId="0" fontId="0" fillId="3" borderId="16" xfId="0" applyNumberFormat="1" applyFill="1" applyBorder="1" applyAlignment="1">
      <alignment horizontal="left"/>
    </xf>
    <xf numFmtId="10" fontId="0" fillId="3" borderId="15" xfId="0" applyNumberFormat="1" applyFill="1" applyBorder="1" applyAlignment="1">
      <alignment horizontal="left"/>
    </xf>
    <xf numFmtId="10" fontId="0" fillId="3" borderId="33" xfId="0" applyNumberFormat="1" applyFill="1" applyBorder="1" applyAlignment="1">
      <alignment horizontal="left"/>
    </xf>
    <xf numFmtId="164" fontId="0" fillId="2" borderId="0" xfId="0" applyNumberFormat="1" applyProtection="1">
      <protection locked="0"/>
    </xf>
    <xf numFmtId="0" fontId="12" fillId="3" borderId="0" xfId="0" applyFont="1" applyFill="1" applyBorder="1" applyAlignment="1">
      <alignment horizontal="center"/>
    </xf>
    <xf numFmtId="0" fontId="0" fillId="3" borderId="0" xfId="0" quotePrefix="1" applyFill="1" applyBorder="1"/>
    <xf numFmtId="1" fontId="0" fillId="2" borderId="0" xfId="0" applyNumberFormat="1"/>
    <xf numFmtId="14" fontId="0" fillId="2" borderId="0" xfId="0" applyNumberFormat="1"/>
    <xf numFmtId="49" fontId="0" fillId="2" borderId="0" xfId="0" applyNumberFormat="1"/>
    <xf numFmtId="8" fontId="0" fillId="2" borderId="0" xfId="0" applyNumberFormat="1"/>
    <xf numFmtId="0" fontId="5" fillId="0" borderId="0" xfId="3" applyFill="1"/>
    <xf numFmtId="165" fontId="5" fillId="0" borderId="0" xfId="3" applyNumberFormat="1" applyFill="1"/>
    <xf numFmtId="0" fontId="5" fillId="0" borderId="0" xfId="3" applyFont="1" applyFill="1"/>
    <xf numFmtId="0" fontId="5" fillId="0" borderId="0" xfId="3" applyNumberFormat="1" applyFont="1" applyFill="1"/>
    <xf numFmtId="0" fontId="5" fillId="0" borderId="0" xfId="3" applyNumberFormat="1" applyFill="1"/>
    <xf numFmtId="0" fontId="5" fillId="0" borderId="0" xfId="4" applyFont="1" applyFill="1"/>
    <xf numFmtId="0" fontId="3" fillId="3" borderId="0" xfId="0" applyFont="1" applyFill="1" applyBorder="1" applyAlignment="1">
      <alignment horizontal="left" indent="1"/>
    </xf>
    <xf numFmtId="0" fontId="0" fillId="3" borderId="0" xfId="0" applyFill="1" applyBorder="1" applyAlignment="1">
      <alignment horizontal="left" indent="1"/>
    </xf>
    <xf numFmtId="0" fontId="16" fillId="4" borderId="0" xfId="0" applyFont="1" applyFill="1" applyBorder="1" applyAlignment="1"/>
    <xf numFmtId="0" fontId="17" fillId="3" borderId="32" xfId="0" applyFont="1" applyFill="1" applyBorder="1"/>
    <xf numFmtId="0" fontId="18" fillId="3" borderId="32" xfId="0" applyFont="1" applyFill="1" applyBorder="1"/>
    <xf numFmtId="0" fontId="17" fillId="3" borderId="0" xfId="0" applyFont="1" applyFill="1" applyBorder="1"/>
    <xf numFmtId="0" fontId="0" fillId="3" borderId="32" xfId="0" applyFill="1" applyBorder="1" applyProtection="1">
      <protection locked="0"/>
    </xf>
    <xf numFmtId="2" fontId="0" fillId="3" borderId="29" xfId="0" applyNumberFormat="1" applyFill="1" applyBorder="1" applyAlignment="1">
      <alignment horizontal="center"/>
    </xf>
    <xf numFmtId="0" fontId="0" fillId="3" borderId="29" xfId="0" applyFill="1" applyBorder="1" applyAlignment="1" applyProtection="1">
      <alignment horizontal="center"/>
    </xf>
    <xf numFmtId="8" fontId="0" fillId="0" borderId="28" xfId="0" applyNumberFormat="1" applyFill="1" applyBorder="1"/>
    <xf numFmtId="8" fontId="0" fillId="0" borderId="29" xfId="0" applyNumberFormat="1" applyFill="1" applyBorder="1"/>
    <xf numFmtId="8" fontId="0" fillId="0" borderId="30" xfId="0" applyNumberFormat="1" applyFill="1" applyBorder="1"/>
    <xf numFmtId="8" fontId="8" fillId="0" borderId="27" xfId="0" applyNumberFormat="1" applyFont="1" applyFill="1" applyBorder="1"/>
    <xf numFmtId="8" fontId="8" fillId="0" borderId="34" xfId="0" applyNumberFormat="1" applyFont="1" applyFill="1" applyBorder="1"/>
    <xf numFmtId="0" fontId="3" fillId="0" borderId="35" xfId="0" quotePrefix="1" applyFont="1" applyFill="1" applyBorder="1" applyAlignment="1">
      <alignment horizontal="center"/>
    </xf>
    <xf numFmtId="0" fontId="0" fillId="2" borderId="0" xfId="0" applyAlignment="1">
      <alignment horizontal="center"/>
    </xf>
    <xf numFmtId="0" fontId="7" fillId="3" borderId="26" xfId="0" applyFont="1" applyFill="1" applyBorder="1" applyAlignment="1">
      <alignment horizontal="center"/>
    </xf>
    <xf numFmtId="0" fontId="0" fillId="0" borderId="0" xfId="0" applyFill="1"/>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1" fillId="0" borderId="0" xfId="0" applyFont="1" applyFill="1" applyBorder="1"/>
    <xf numFmtId="1" fontId="6" fillId="0" borderId="0" xfId="0" applyNumberFormat="1" applyFont="1" applyFill="1" applyBorder="1"/>
    <xf numFmtId="0" fontId="1" fillId="0" borderId="0" xfId="0" applyFont="1" applyFill="1" applyBorder="1" applyAlignment="1">
      <alignment horizontal="right"/>
    </xf>
    <xf numFmtId="0" fontId="17" fillId="0" borderId="0" xfId="0" applyFont="1" applyFill="1" applyBorder="1"/>
    <xf numFmtId="0" fontId="0" fillId="0" borderId="0" xfId="0" applyFill="1" applyAlignment="1">
      <alignment horizontal="center"/>
    </xf>
    <xf numFmtId="0" fontId="17" fillId="0" borderId="32" xfId="0" applyFont="1" applyFill="1" applyBorder="1"/>
    <xf numFmtId="0" fontId="18" fillId="0" borderId="32" xfId="0" applyFont="1" applyFill="1" applyBorder="1"/>
    <xf numFmtId="0" fontId="4" fillId="0" borderId="0" xfId="0" applyFont="1" applyFill="1" applyBorder="1"/>
    <xf numFmtId="170" fontId="0" fillId="0" borderId="31" xfId="0" quotePrefix="1" applyNumberFormat="1" applyFill="1" applyBorder="1" applyAlignment="1">
      <alignment horizontal="left"/>
    </xf>
    <xf numFmtId="14" fontId="0" fillId="0" borderId="0" xfId="0" quotePrefix="1" applyNumberFormat="1" applyFill="1" applyBorder="1" applyAlignment="1">
      <alignment horizontal="left"/>
    </xf>
    <xf numFmtId="49" fontId="0" fillId="0" borderId="31" xfId="0" applyNumberFormat="1" applyFill="1" applyBorder="1" applyAlignment="1">
      <alignment horizontal="left"/>
    </xf>
    <xf numFmtId="49" fontId="0" fillId="0" borderId="0" xfId="0" applyNumberFormat="1" applyFill="1" applyBorder="1"/>
    <xf numFmtId="0" fontId="0" fillId="0" borderId="31" xfId="0" applyFill="1" applyBorder="1" applyAlignment="1">
      <alignment horizontal="left"/>
    </xf>
    <xf numFmtId="0" fontId="7" fillId="0" borderId="26" xfId="0" applyFont="1" applyFill="1" applyBorder="1" applyAlignment="1">
      <alignment horizontal="center"/>
    </xf>
    <xf numFmtId="0" fontId="1" fillId="0" borderId="26" xfId="0" applyFont="1" applyFill="1" applyBorder="1" applyAlignment="1">
      <alignment horizontal="center"/>
    </xf>
    <xf numFmtId="0" fontId="1" fillId="0" borderId="27" xfId="0" applyFont="1" applyFill="1" applyBorder="1" applyAlignment="1">
      <alignment horizontal="center"/>
    </xf>
    <xf numFmtId="0" fontId="0" fillId="0" borderId="0" xfId="0" applyNumberFormat="1" applyFont="1" applyFill="1" applyBorder="1" applyAlignment="1"/>
    <xf numFmtId="0" fontId="0" fillId="0" borderId="28" xfId="0" applyFill="1" applyBorder="1" applyAlignment="1">
      <alignment horizontal="center"/>
    </xf>
    <xf numFmtId="8" fontId="0" fillId="0" borderId="28" xfId="0" applyNumberFormat="1" applyFill="1" applyBorder="1" applyAlignment="1"/>
    <xf numFmtId="0" fontId="0" fillId="0" borderId="29" xfId="0" applyFill="1" applyBorder="1" applyAlignment="1">
      <alignment horizontal="center"/>
    </xf>
    <xf numFmtId="8" fontId="0" fillId="0" borderId="29" xfId="0" applyNumberFormat="1" applyFill="1" applyBorder="1" applyAlignment="1"/>
    <xf numFmtId="2" fontId="0" fillId="0" borderId="29" xfId="0" applyNumberFormat="1" applyFill="1" applyBorder="1" applyAlignment="1">
      <alignment horizontal="center"/>
    </xf>
    <xf numFmtId="0" fontId="0" fillId="0" borderId="29" xfId="0" applyFill="1" applyBorder="1" applyAlignment="1" applyProtection="1">
      <alignment horizontal="center"/>
    </xf>
    <xf numFmtId="0" fontId="0" fillId="0" borderId="30" xfId="0" applyFill="1" applyBorder="1" applyAlignment="1">
      <alignment horizontal="center"/>
    </xf>
    <xf numFmtId="8" fontId="0" fillId="0" borderId="30" xfId="0" applyNumberFormat="1" applyFill="1" applyBorder="1" applyAlignment="1"/>
    <xf numFmtId="0" fontId="3" fillId="0" borderId="0" xfId="0" quotePrefix="1" applyFont="1" applyFill="1" applyBorder="1" applyAlignment="1">
      <alignment horizontal="right"/>
    </xf>
    <xf numFmtId="164" fontId="0" fillId="0" borderId="0" xfId="0" applyNumberFormat="1" applyFill="1" applyBorder="1"/>
    <xf numFmtId="0" fontId="3" fillId="0" borderId="0" xfId="0" applyFont="1" applyFill="1" applyBorder="1" applyAlignment="1">
      <alignment horizontal="left" indent="1"/>
    </xf>
    <xf numFmtId="9" fontId="1" fillId="0" borderId="0" xfId="0" applyNumberFormat="1" applyFont="1" applyFill="1" applyBorder="1"/>
    <xf numFmtId="0" fontId="0" fillId="0" borderId="0" xfId="0" applyFill="1" applyBorder="1" applyAlignment="1">
      <alignment horizontal="left" indent="1"/>
    </xf>
    <xf numFmtId="0" fontId="3" fillId="0" borderId="0" xfId="0" applyNumberFormat="1" applyFont="1" applyFill="1" applyBorder="1"/>
    <xf numFmtId="0" fontId="0" fillId="0" borderId="0" xfId="0" quotePrefix="1" applyFill="1" applyBorder="1"/>
    <xf numFmtId="0" fontId="0" fillId="0" borderId="0" xfId="0" quotePrefix="1" applyFill="1" applyBorder="1" applyAlignment="1">
      <alignment horizontal="right"/>
    </xf>
    <xf numFmtId="0" fontId="2" fillId="0" borderId="0" xfId="0" applyFont="1" applyFill="1" applyBorder="1"/>
    <xf numFmtId="0" fontId="3" fillId="0" borderId="0" xfId="0" applyFont="1" applyFill="1" applyBorder="1" applyAlignment="1"/>
    <xf numFmtId="0" fontId="0" fillId="0" borderId="32" xfId="0" applyFill="1" applyBorder="1" applyProtection="1">
      <protection locked="0"/>
    </xf>
    <xf numFmtId="0" fontId="0" fillId="0" borderId="8" xfId="0" applyFill="1" applyBorder="1"/>
    <xf numFmtId="0" fontId="0" fillId="0" borderId="9" xfId="0" applyFill="1" applyBorder="1"/>
    <xf numFmtId="0" fontId="0" fillId="0" borderId="10" xfId="0" applyFill="1" applyBorder="1"/>
    <xf numFmtId="49" fontId="0" fillId="3" borderId="39" xfId="0" applyNumberFormat="1" applyFill="1" applyBorder="1" applyAlignment="1"/>
    <xf numFmtId="49" fontId="0" fillId="0" borderId="31" xfId="0" applyNumberFormat="1" applyFill="1" applyBorder="1" applyAlignment="1"/>
    <xf numFmtId="0" fontId="1" fillId="0" borderId="26" xfId="0" applyFont="1" applyFill="1" applyBorder="1" applyAlignment="1">
      <alignment horizontal="center"/>
    </xf>
    <xf numFmtId="1" fontId="0" fillId="0" borderId="29" xfId="0" applyNumberFormat="1" applyFill="1" applyBorder="1" applyAlignment="1">
      <alignment horizontal="center"/>
    </xf>
    <xf numFmtId="49" fontId="0" fillId="3" borderId="39" xfId="0" applyNumberFormat="1" applyFill="1" applyBorder="1" applyAlignment="1"/>
    <xf numFmtId="0" fontId="1" fillId="0" borderId="26" xfId="0" applyFont="1" applyFill="1" applyBorder="1" applyAlignment="1">
      <alignment horizontal="center"/>
    </xf>
    <xf numFmtId="0" fontId="7" fillId="0" borderId="0" xfId="0" applyFont="1" applyFill="1" applyBorder="1"/>
    <xf numFmtId="0" fontId="7" fillId="3" borderId="0" xfId="0" applyFont="1" applyFill="1" applyBorder="1" applyAlignment="1">
      <alignment horizontal="right"/>
    </xf>
    <xf numFmtId="49" fontId="7" fillId="0" borderId="31" xfId="0" applyNumberFormat="1" applyFont="1" applyFill="1" applyBorder="1" applyAlignment="1">
      <alignment horizontal="right"/>
    </xf>
    <xf numFmtId="0" fontId="21" fillId="0" borderId="0" xfId="0" applyFont="1" applyFill="1" applyBorder="1" applyAlignment="1">
      <alignment horizontal="center" vertical="center" wrapText="1"/>
    </xf>
    <xf numFmtId="0" fontId="1" fillId="0" borderId="26" xfId="0" applyFont="1" applyFill="1" applyBorder="1" applyAlignment="1">
      <alignment horizontal="center"/>
    </xf>
    <xf numFmtId="49" fontId="0" fillId="3" borderId="39" xfId="0" applyNumberFormat="1" applyFill="1" applyBorder="1" applyAlignment="1"/>
    <xf numFmtId="0" fontId="3" fillId="0" borderId="0" xfId="0" applyFont="1" applyFill="1"/>
    <xf numFmtId="0" fontId="1" fillId="0" borderId="26" xfId="0" applyFont="1" applyFill="1" applyBorder="1" applyAlignment="1">
      <alignment horizontal="center"/>
    </xf>
    <xf numFmtId="49" fontId="0" fillId="3" borderId="39" xfId="0" applyNumberFormat="1" applyFill="1" applyBorder="1" applyAlignment="1"/>
    <xf numFmtId="0" fontId="7" fillId="3" borderId="23" xfId="0" applyFont="1" applyFill="1" applyBorder="1" applyAlignment="1"/>
    <xf numFmtId="0" fontId="0" fillId="2" borderId="23" xfId="0" applyBorder="1" applyAlignment="1"/>
    <xf numFmtId="0" fontId="0" fillId="5" borderId="36" xfId="0" applyNumberFormat="1" applyFill="1" applyBorder="1" applyAlignment="1"/>
    <xf numFmtId="0" fontId="0" fillId="2" borderId="37" xfId="0" applyBorder="1" applyAlignment="1"/>
    <xf numFmtId="0" fontId="13" fillId="3" borderId="38" xfId="0" applyFont="1" applyFill="1" applyBorder="1" applyAlignment="1"/>
    <xf numFmtId="0" fontId="0" fillId="2" borderId="38" xfId="0" applyBorder="1" applyAlignment="1"/>
    <xf numFmtId="0" fontId="7" fillId="3" borderId="23" xfId="0" quotePrefix="1" applyFont="1" applyFill="1" applyBorder="1" applyAlignment="1"/>
    <xf numFmtId="0" fontId="22" fillId="0" borderId="0" xfId="0" applyFont="1" applyFill="1" applyBorder="1" applyAlignment="1">
      <alignment horizontal="center" vertical="center" wrapText="1"/>
    </xf>
    <xf numFmtId="0" fontId="23" fillId="0" borderId="42" xfId="0" applyFont="1" applyFill="1" applyBorder="1" applyAlignment="1">
      <alignment horizontal="center" vertical="center" wrapText="1"/>
    </xf>
    <xf numFmtId="0" fontId="23" fillId="0" borderId="0" xfId="0" applyFont="1" applyFill="1" applyBorder="1" applyAlignment="1">
      <alignment horizontal="center" vertical="center" wrapText="1"/>
    </xf>
    <xf numFmtId="49" fontId="0" fillId="0" borderId="40" xfId="0" quotePrefix="1" applyNumberFormat="1" applyFill="1" applyBorder="1" applyAlignment="1"/>
    <xf numFmtId="0" fontId="0" fillId="0" borderId="0" xfId="0" applyFill="1" applyAlignment="1"/>
    <xf numFmtId="0" fontId="0" fillId="0" borderId="41" xfId="0" applyFill="1" applyBorder="1" applyAlignment="1"/>
    <xf numFmtId="49" fontId="0" fillId="0" borderId="48" xfId="0" applyNumberFormat="1" applyFill="1" applyBorder="1" applyAlignment="1"/>
    <xf numFmtId="0" fontId="0" fillId="0" borderId="35" xfId="0" applyFill="1" applyBorder="1" applyAlignment="1"/>
    <xf numFmtId="0" fontId="0" fillId="0" borderId="49" xfId="0" applyFill="1" applyBorder="1" applyAlignment="1"/>
    <xf numFmtId="49" fontId="0" fillId="0" borderId="43" xfId="0" applyNumberFormat="1" applyFill="1" applyBorder="1" applyAlignment="1"/>
    <xf numFmtId="0" fontId="3" fillId="0" borderId="45" xfId="0" applyFont="1" applyFill="1" applyBorder="1" applyAlignment="1">
      <alignment vertical="top" wrapText="1"/>
    </xf>
    <xf numFmtId="0" fontId="0" fillId="0" borderId="46" xfId="0" applyFill="1" applyBorder="1" applyAlignment="1">
      <alignment vertical="top" wrapText="1"/>
    </xf>
    <xf numFmtId="0" fontId="0" fillId="0" borderId="47" xfId="0" applyFill="1" applyBorder="1" applyAlignment="1">
      <alignment vertical="top" wrapText="1"/>
    </xf>
    <xf numFmtId="0" fontId="0" fillId="0" borderId="40" xfId="0" applyFill="1" applyBorder="1" applyAlignment="1">
      <alignment vertical="top" wrapText="1"/>
    </xf>
    <xf numFmtId="0" fontId="0" fillId="0" borderId="0" xfId="0" applyFill="1" applyAlignment="1">
      <alignment vertical="top" wrapText="1"/>
    </xf>
    <xf numFmtId="0" fontId="0" fillId="0" borderId="41" xfId="0" applyFill="1" applyBorder="1" applyAlignment="1">
      <alignment vertical="top" wrapText="1"/>
    </xf>
    <xf numFmtId="0" fontId="0" fillId="0" borderId="48" xfId="0" applyFill="1" applyBorder="1" applyAlignment="1">
      <alignment vertical="top" wrapText="1"/>
    </xf>
    <xf numFmtId="0" fontId="0" fillId="0" borderId="35" xfId="0" applyFill="1" applyBorder="1" applyAlignment="1">
      <alignment vertical="top" wrapText="1"/>
    </xf>
    <xf numFmtId="0" fontId="0" fillId="0" borderId="49" xfId="0" applyFill="1" applyBorder="1" applyAlignment="1">
      <alignment vertical="top" wrapText="1"/>
    </xf>
    <xf numFmtId="17" fontId="0" fillId="0" borderId="43" xfId="0" applyNumberFormat="1" applyFill="1" applyBorder="1" applyAlignment="1"/>
    <xf numFmtId="0" fontId="0" fillId="0" borderId="43" xfId="0" applyFill="1" applyBorder="1" applyAlignment="1"/>
    <xf numFmtId="49" fontId="3" fillId="0" borderId="40" xfId="0" applyNumberFormat="1" applyFont="1" applyFill="1" applyBorder="1" applyAlignment="1"/>
    <xf numFmtId="49" fontId="0" fillId="0" borderId="40" xfId="0" applyNumberFormat="1" applyFill="1" applyBorder="1" applyAlignment="1"/>
    <xf numFmtId="0" fontId="24" fillId="0" borderId="0" xfId="0" applyFont="1" applyFill="1" applyBorder="1" applyAlignment="1">
      <alignment horizontal="center" vertical="center"/>
    </xf>
    <xf numFmtId="49" fontId="3" fillId="3" borderId="31" xfId="0" applyNumberFormat="1" applyFont="1" applyFill="1" applyBorder="1" applyAlignment="1"/>
    <xf numFmtId="49" fontId="0" fillId="3" borderId="31" xfId="0" applyNumberFormat="1" applyFill="1" applyBorder="1" applyAlignment="1"/>
    <xf numFmtId="0" fontId="1" fillId="0" borderId="26" xfId="0" applyFont="1" applyFill="1" applyBorder="1" applyAlignment="1">
      <alignment horizontal="center"/>
    </xf>
    <xf numFmtId="0" fontId="0" fillId="0" borderId="43" xfId="0" applyFill="1" applyBorder="1" applyAlignment="1">
      <alignment horizontal="center"/>
    </xf>
    <xf numFmtId="0" fontId="0" fillId="0" borderId="44" xfId="0" applyFill="1" applyBorder="1" applyAlignment="1">
      <alignment horizontal="center"/>
    </xf>
    <xf numFmtId="49" fontId="0" fillId="0" borderId="45" xfId="0" applyNumberFormat="1" applyFill="1" applyBorder="1" applyAlignment="1"/>
    <xf numFmtId="0" fontId="0" fillId="0" borderId="46" xfId="0" applyFill="1" applyBorder="1" applyAlignment="1"/>
    <xf numFmtId="0" fontId="0" fillId="0" borderId="47" xfId="0" applyFill="1" applyBorder="1" applyAlignment="1"/>
    <xf numFmtId="0" fontId="20" fillId="0" borderId="42"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1" fillId="3" borderId="26" xfId="0" applyFont="1" applyFill="1" applyBorder="1" applyAlignment="1">
      <alignment horizontal="center"/>
    </xf>
    <xf numFmtId="0" fontId="0" fillId="2" borderId="43" xfId="0" applyBorder="1" applyAlignment="1">
      <alignment horizontal="center"/>
    </xf>
    <xf numFmtId="0" fontId="0" fillId="2" borderId="44" xfId="0" applyBorder="1" applyAlignment="1">
      <alignment horizontal="center"/>
    </xf>
    <xf numFmtId="49" fontId="0" fillId="3" borderId="45" xfId="0" applyNumberFormat="1" applyFill="1" applyBorder="1" applyAlignment="1"/>
    <xf numFmtId="0" fontId="0" fillId="2" borderId="46" xfId="0" applyBorder="1" applyAlignment="1"/>
    <xf numFmtId="0" fontId="0" fillId="2" borderId="47" xfId="0" applyBorder="1" applyAlignment="1"/>
    <xf numFmtId="49" fontId="3" fillId="3" borderId="40" xfId="0" applyNumberFormat="1" applyFont="1" applyFill="1" applyBorder="1" applyAlignment="1"/>
    <xf numFmtId="0" fontId="0" fillId="2" borderId="0" xfId="0" applyAlignment="1"/>
    <xf numFmtId="0" fontId="0" fillId="2" borderId="41" xfId="0" applyBorder="1" applyAlignment="1"/>
    <xf numFmtId="49" fontId="0" fillId="3" borderId="40" xfId="0" applyNumberFormat="1" applyFill="1" applyBorder="1" applyAlignment="1"/>
    <xf numFmtId="49" fontId="0" fillId="3" borderId="40" xfId="0" quotePrefix="1" applyNumberFormat="1" applyFill="1" applyBorder="1" applyAlignment="1"/>
    <xf numFmtId="0" fontId="19" fillId="0" borderId="0" xfId="0" applyFont="1" applyFill="1" applyBorder="1" applyAlignment="1">
      <alignment horizontal="center" vertical="center" wrapText="1"/>
    </xf>
    <xf numFmtId="49" fontId="0" fillId="3" borderId="43" xfId="0" applyNumberFormat="1" applyFill="1" applyBorder="1" applyAlignment="1"/>
    <xf numFmtId="49" fontId="0" fillId="3" borderId="48" xfId="0" applyNumberFormat="1" applyFill="1" applyBorder="1" applyAlignment="1"/>
    <xf numFmtId="0" fontId="0" fillId="2" borderId="35" xfId="0" applyBorder="1" applyAlignment="1"/>
    <xf numFmtId="0" fontId="0" fillId="2" borderId="49" xfId="0" applyBorder="1" applyAlignment="1"/>
    <xf numFmtId="17" fontId="0" fillId="3" borderId="43" xfId="0" applyNumberFormat="1" applyFill="1" applyBorder="1" applyAlignment="1"/>
    <xf numFmtId="0" fontId="0" fillId="2" borderId="43" xfId="0" applyBorder="1" applyAlignment="1"/>
    <xf numFmtId="49" fontId="0" fillId="3" borderId="39" xfId="0" applyNumberFormat="1" applyFill="1" applyBorder="1" applyAlignment="1"/>
    <xf numFmtId="0" fontId="0" fillId="3" borderId="35" xfId="0" applyFill="1" applyBorder="1" applyAlignment="1"/>
  </cellXfs>
  <cellStyles count="8">
    <cellStyle name="Dezimal [0]_Compiling Utility Macros" xfId="1"/>
    <cellStyle name="Dezimal_Compiling Utility Macros" xfId="2"/>
    <cellStyle name="Normal" xfId="0" builtinId="0"/>
    <cellStyle name="Normal_Int. Data Table_1" xfId="3"/>
    <cellStyle name="Normal_Int. Data Table_Int. Data Table" xfId="4"/>
    <cellStyle name="Standard_Anpassen der Amortisation" xfId="5"/>
    <cellStyle name="Währung [0]_Compiling Utility Macros" xfId="6"/>
    <cellStyle name="Währung_Compiling Utility Macros"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99"/>
      <color rgb="FF0000FF"/>
      <color rgb="FF3366FF"/>
      <color rgb="FF003366"/>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dialogsheet" Target="dialogsheets/sheet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dialogsheet" Target="dialogsheets/sheet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microsoft.com/office/2006/relationships/attachedToolbars" Target="attachedToolbars.bin"/><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2.xml"/></Relationships>
</file>

<file path=xl/dialogsheets/_rels/sheet1.xml.rels><?xml version="1.0" encoding="UTF-8" standalone="yes"?>
<Relationships xmlns="http://schemas.openxmlformats.org/package/2006/relationships"><Relationship Id="rId1" Type="http://schemas.openxmlformats.org/officeDocument/2006/relationships/vmlDrawing" Target="../drawings/vmlDrawing9.vml"/></Relationships>
</file>

<file path=xl/dialogsheets/_rels/sheet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headerFooter alignWithMargins="0">
    <oddHeader>&amp;A</oddHeader>
    <oddFooter>Page &amp;P</oddFooter>
  </headerFooter>
  <legacyDrawing r:id="rId1"/>
</dialogsheet>
</file>

<file path=xl/dialogsheets/sheet2.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pageSetup orientation="portrait" horizontalDpi="360" verticalDpi="360" r:id="rId1"/>
  <headerFooter alignWithMargins="0">
    <oddHeader>&amp;A</oddHeader>
    <oddFooter>Page &amp;P</oddFooter>
  </headerFooter>
  <legacyDrawing r:id="rId2"/>
</dialogsheet>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952500</xdr:colOff>
      <xdr:row>36</xdr:row>
      <xdr:rowOff>0</xdr:rowOff>
    </xdr:from>
    <xdr:to>
      <xdr:col>6</xdr:col>
      <xdr:colOff>1304925</xdr:colOff>
      <xdr:row>41</xdr:row>
      <xdr:rowOff>19050</xdr:rowOff>
    </xdr:to>
    <xdr:sp macro="[0]!Nada" textlink="">
      <xdr:nvSpPr>
        <xdr:cNvPr id="1030" name="LT"/>
        <xdr:cNvSpPr txBox="1">
          <a:spLocks noChangeArrowheads="1"/>
        </xdr:cNvSpPr>
      </xdr:nvSpPr>
      <xdr:spPr bwMode="auto">
        <a:xfrm>
          <a:off x="2562225" y="5324475"/>
          <a:ext cx="3648075" cy="923925"/>
        </a:xfrm>
        <a:prstGeom prst="rect">
          <a:avLst/>
        </a:prstGeom>
        <a:solidFill>
          <a:srgbClr val="FFFFFF"/>
        </a:solidFill>
        <a:ln w="1">
          <a:solidFill>
            <a:srgbClr val="000000"/>
          </a:solidFill>
          <a:miter lim="800000"/>
          <a:headEnd/>
          <a:tailEnd/>
        </a:ln>
      </xdr:spPr>
      <xdr:txBody>
        <a:bodyPr vertOverflow="clip" wrap="square" lIns="45720" tIns="36576" rIns="0" bIns="0" anchor="t" upright="1"/>
        <a:lstStyle/>
        <a:p>
          <a:pPr algn="l" rtl="0">
            <a:defRPr sz="1000"/>
          </a:pPr>
          <a:r>
            <a:rPr lang="en-US" sz="2100" b="0" i="0" u="none" strike="noStrike" baseline="0">
              <a:solidFill>
                <a:srgbClr val="000000"/>
              </a:solidFill>
              <a:latin typeface="Footlight MT Light"/>
            </a:rPr>
            <a:t>Babbitt &amp; Associates</a:t>
          </a:r>
          <a:endParaRPr lang="en-US" sz="1100" b="0" i="0" u="none" strike="noStrike" baseline="0">
            <a:solidFill>
              <a:srgbClr val="000000"/>
            </a:solidFill>
            <a:latin typeface="Footlight MT Light"/>
          </a:endParaRPr>
        </a:p>
        <a:p>
          <a:pPr algn="l" rtl="0">
            <a:defRPr sz="1000"/>
          </a:pPr>
          <a:r>
            <a:rPr lang="en-US" sz="1100" b="0" i="0" u="none" strike="noStrike" baseline="0">
              <a:solidFill>
                <a:srgbClr val="000000"/>
              </a:solidFill>
              <a:latin typeface="Footlight MT Light"/>
            </a:rPr>
            <a:t>2600 Geneva Hill Court</a:t>
          </a:r>
        </a:p>
        <a:p>
          <a:pPr algn="l" rtl="0">
            <a:defRPr sz="1000"/>
          </a:pPr>
          <a:r>
            <a:rPr lang="en-US" sz="1100" b="0" i="0" u="none" strike="noStrike" baseline="0">
              <a:solidFill>
                <a:srgbClr val="000000"/>
              </a:solidFill>
              <a:latin typeface="Footlight MT Light"/>
            </a:rPr>
            <a:t>Oakton, VA  22124-1534</a:t>
          </a:r>
        </a:p>
        <a:p>
          <a:pPr algn="l" rtl="0">
            <a:defRPr sz="1000"/>
          </a:pPr>
          <a:r>
            <a:rPr lang="en-US" sz="1100" b="0" i="0" u="none" strike="noStrike" baseline="0">
              <a:solidFill>
                <a:srgbClr val="000000"/>
              </a:solidFill>
              <a:latin typeface="Footlight MT Light"/>
            </a:rPr>
            <a:t>703 938-2572 fax 703 938-2572</a:t>
          </a:r>
        </a:p>
      </xdr:txBody>
    </xdr:sp>
    <xdr:clientData/>
  </xdr:twoCellAnchor>
  <xdr:twoCellAnchor editAs="oneCell">
    <xdr:from>
      <xdr:col>3</xdr:col>
      <xdr:colOff>752475</xdr:colOff>
      <xdr:row>36</xdr:row>
      <xdr:rowOff>28575</xdr:rowOff>
    </xdr:from>
    <xdr:to>
      <xdr:col>4</xdr:col>
      <xdr:colOff>352425</xdr:colOff>
      <xdr:row>40</xdr:row>
      <xdr:rowOff>152400</xdr:rowOff>
    </xdr:to>
    <xdr:pic macro="[0]!Nada">
      <xdr:nvPicPr>
        <xdr:cNvPr id="1062" name="LG" descr="D:\Maps\World\World 1.wmf"/>
        <xdr:cNvPicPr>
          <a:picLocks noChangeAspect="1" noChangeArrowheads="1"/>
        </xdr:cNvPicPr>
      </xdr:nvPicPr>
      <xdr:blipFill>
        <a:blip xmlns:r="http://schemas.openxmlformats.org/officeDocument/2006/relationships" r:embed="rId1" cstate="print"/>
        <a:srcRect/>
        <a:stretch>
          <a:fillRect/>
        </a:stretch>
      </xdr:blipFill>
      <xdr:spPr bwMode="auto">
        <a:xfrm>
          <a:off x="1114425" y="5353050"/>
          <a:ext cx="847725" cy="8477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120293</xdr:colOff>
      <xdr:row>4</xdr:row>
      <xdr:rowOff>0</xdr:rowOff>
    </xdr:from>
    <xdr:to>
      <xdr:col>7</xdr:col>
      <xdr:colOff>33171</xdr:colOff>
      <xdr:row>7</xdr:row>
      <xdr:rowOff>110294</xdr:rowOff>
    </xdr:to>
    <xdr:pic>
      <xdr:nvPicPr>
        <xdr:cNvPr id="1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102872" y="350921"/>
          <a:ext cx="1968273" cy="591557"/>
        </a:xfrm>
        <a:prstGeom prst="rect">
          <a:avLst/>
        </a:prstGeom>
        <a:noFill/>
        <a:ln w="1">
          <a:noFill/>
          <a:miter lim="800000"/>
          <a:headEnd/>
          <a:tailEnd type="none" w="med" len="me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085" name="INVB1"/>
        <xdr:cNvSpPr>
          <a:spLocks noChangeArrowheads="1"/>
        </xdr:cNvSpPr>
      </xdr:nvSpPr>
      <xdr:spPr bwMode="auto">
        <a:xfrm>
          <a:off x="276225" y="1504950"/>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2086" name="LBL"/>
        <xdr:cNvSpPr txBox="1">
          <a:spLocks noChangeArrowheads="1"/>
        </xdr:cNvSpPr>
      </xdr:nvSpPr>
      <xdr:spPr bwMode="auto">
        <a:xfrm>
          <a:off x="4772025" y="1085850"/>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2087" name="INVB2"/>
        <xdr:cNvSpPr>
          <a:spLocks noChangeArrowheads="1"/>
        </xdr:cNvSpPr>
      </xdr:nvSpPr>
      <xdr:spPr bwMode="auto">
        <a:xfrm>
          <a:off x="4267200" y="1504950"/>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2088" name="INVB3"/>
        <xdr:cNvSpPr>
          <a:spLocks noChangeArrowheads="1"/>
        </xdr:cNvSpPr>
      </xdr:nvSpPr>
      <xdr:spPr bwMode="auto">
        <a:xfrm>
          <a:off x="438150" y="5524500"/>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2089" name="INV2"/>
        <xdr:cNvSpPr txBox="1">
          <a:spLocks noChangeArrowheads="1"/>
        </xdr:cNvSpPr>
      </xdr:nvSpPr>
      <xdr:spPr bwMode="auto">
        <a:xfrm>
          <a:off x="704850" y="5448300"/>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2100" name="INV1"/>
        <xdr:cNvSpPr txBox="1">
          <a:spLocks noChangeArrowheads="1"/>
        </xdr:cNvSpPr>
      </xdr:nvSpPr>
      <xdr:spPr bwMode="auto">
        <a:xfrm>
          <a:off x="447675" y="1419225"/>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10" name="Picture 9"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504950"/>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85850"/>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504950"/>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524500"/>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448300"/>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419225"/>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602070" y="250491"/>
          <a:ext cx="1163053" cy="75214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9" name="Picture 8"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140356</xdr:colOff>
      <xdr:row>3</xdr:row>
      <xdr:rowOff>220575</xdr:rowOff>
    </xdr:from>
    <xdr:to>
      <xdr:col>7</xdr:col>
      <xdr:colOff>53234</xdr:colOff>
      <xdr:row>7</xdr:row>
      <xdr:rowOff>110290</xdr:rowOff>
    </xdr:to>
    <xdr:pic>
      <xdr:nvPicPr>
        <xdr:cNvPr id="27654"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122935" y="350917"/>
          <a:ext cx="1968273" cy="591557"/>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dimension ref="A1"/>
  <sheetViews>
    <sheetView zoomScale="95"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10.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2"/>
  <dimension ref="A2:AG21"/>
  <sheetViews>
    <sheetView zoomScale="95" workbookViewId="0"/>
  </sheetViews>
  <sheetFormatPr defaultColWidth="11.42578125" defaultRowHeight="12.75"/>
  <cols>
    <col min="1" max="1" width="19.7109375" style="90" customWidth="1"/>
    <col min="2" max="16384" width="11.42578125" style="90"/>
  </cols>
  <sheetData>
    <row r="2" spans="1:33">
      <c r="D2" s="90" t="s">
        <v>45</v>
      </c>
      <c r="E2" s="90" t="s">
        <v>46</v>
      </c>
      <c r="F2" s="90" t="s">
        <v>47</v>
      </c>
      <c r="G2" s="90" t="s">
        <v>48</v>
      </c>
      <c r="H2" s="90" t="s">
        <v>49</v>
      </c>
      <c r="I2" s="90" t="s">
        <v>50</v>
      </c>
      <c r="J2" s="90" t="s">
        <v>51</v>
      </c>
      <c r="K2" s="90" t="s">
        <v>52</v>
      </c>
      <c r="L2" s="92" t="s">
        <v>53</v>
      </c>
      <c r="M2" s="92" t="s">
        <v>54</v>
      </c>
      <c r="N2" s="90" t="s">
        <v>55</v>
      </c>
      <c r="O2" s="90" t="s">
        <v>56</v>
      </c>
      <c r="P2" s="90" t="s">
        <v>57</v>
      </c>
      <c r="Q2" s="90" t="s">
        <v>58</v>
      </c>
      <c r="R2" s="92" t="s">
        <v>59</v>
      </c>
      <c r="S2" s="90" t="s">
        <v>60</v>
      </c>
      <c r="T2" s="90" t="s">
        <v>61</v>
      </c>
      <c r="U2" s="90" t="s">
        <v>62</v>
      </c>
      <c r="V2" s="90" t="s">
        <v>63</v>
      </c>
      <c r="W2" s="90" t="s">
        <v>64</v>
      </c>
      <c r="X2" s="90" t="s">
        <v>65</v>
      </c>
      <c r="Y2" s="90" t="s">
        <v>66</v>
      </c>
      <c r="Z2" s="92" t="s">
        <v>67</v>
      </c>
      <c r="AA2" s="90" t="s">
        <v>68</v>
      </c>
      <c r="AB2" s="90" t="s">
        <v>69</v>
      </c>
      <c r="AC2" s="90" t="s">
        <v>70</v>
      </c>
      <c r="AD2" s="90" t="s">
        <v>71</v>
      </c>
      <c r="AE2" s="90" t="s">
        <v>72</v>
      </c>
      <c r="AF2" s="92" t="s">
        <v>73</v>
      </c>
      <c r="AG2" s="90" t="s">
        <v>74</v>
      </c>
    </row>
    <row r="3" spans="1:33">
      <c r="A3" s="90" t="s">
        <v>75</v>
      </c>
      <c r="B3" s="90" t="s">
        <v>76</v>
      </c>
      <c r="C3" s="90" t="s">
        <v>77</v>
      </c>
      <c r="D3" s="90">
        <v>-999</v>
      </c>
      <c r="E3" s="90">
        <v>44</v>
      </c>
      <c r="F3" s="90">
        <v>2</v>
      </c>
      <c r="G3" s="90">
        <v>61</v>
      </c>
      <c r="H3" s="90">
        <v>64</v>
      </c>
      <c r="I3" s="90">
        <v>353</v>
      </c>
      <c r="J3" s="90">
        <v>785</v>
      </c>
      <c r="K3" s="90">
        <v>43</v>
      </c>
      <c r="L3" s="90">
        <v>32</v>
      </c>
      <c r="M3" s="92">
        <v>55</v>
      </c>
      <c r="N3" s="90">
        <v>86</v>
      </c>
      <c r="O3" s="90">
        <v>45</v>
      </c>
      <c r="P3" s="90">
        <v>33</v>
      </c>
      <c r="Q3" s="90">
        <v>49</v>
      </c>
      <c r="R3" s="90">
        <v>36</v>
      </c>
      <c r="S3" s="90">
        <v>972</v>
      </c>
      <c r="T3" s="90">
        <v>39</v>
      </c>
      <c r="U3" s="90">
        <v>81</v>
      </c>
      <c r="V3" s="90">
        <v>82</v>
      </c>
      <c r="W3" s="90">
        <v>352</v>
      </c>
      <c r="X3" s="90">
        <v>31</v>
      </c>
      <c r="Y3" s="90">
        <v>47</v>
      </c>
      <c r="Z3" s="90">
        <v>351</v>
      </c>
      <c r="AA3" s="90">
        <v>27</v>
      </c>
      <c r="AB3" s="90">
        <v>34</v>
      </c>
      <c r="AC3" s="90">
        <v>46</v>
      </c>
      <c r="AD3" s="90">
        <v>41</v>
      </c>
      <c r="AE3" s="90">
        <v>886</v>
      </c>
      <c r="AF3" s="90">
        <v>90</v>
      </c>
      <c r="AG3" s="90">
        <v>58</v>
      </c>
    </row>
    <row r="4" spans="1:33">
      <c r="A4" s="90" t="s">
        <v>78</v>
      </c>
      <c r="B4" s="90" t="s">
        <v>79</v>
      </c>
      <c r="C4" s="90">
        <v>1</v>
      </c>
      <c r="D4" s="90" t="s">
        <v>11</v>
      </c>
      <c r="E4" s="90" t="s">
        <v>80</v>
      </c>
      <c r="F4" s="90" t="s">
        <v>81</v>
      </c>
      <c r="G4" s="90" t="s">
        <v>82</v>
      </c>
      <c r="H4" s="90" t="s">
        <v>81</v>
      </c>
      <c r="I4" s="90" t="s">
        <v>80</v>
      </c>
      <c r="K4" s="90" t="s">
        <v>83</v>
      </c>
      <c r="L4" s="92" t="s">
        <v>84</v>
      </c>
      <c r="M4" s="92" t="s">
        <v>85</v>
      </c>
      <c r="N4" s="90" t="s">
        <v>80</v>
      </c>
      <c r="O4" s="90" t="s">
        <v>86</v>
      </c>
      <c r="P4" s="92" t="s">
        <v>87</v>
      </c>
      <c r="Q4" s="90" t="s">
        <v>83</v>
      </c>
      <c r="R4" s="92" t="s">
        <v>88</v>
      </c>
      <c r="S4" s="90" t="s">
        <v>80</v>
      </c>
      <c r="T4" s="90" t="s">
        <v>89</v>
      </c>
      <c r="U4" s="90" t="s">
        <v>80</v>
      </c>
      <c r="V4" s="90" t="s">
        <v>80</v>
      </c>
      <c r="W4" s="90" t="s">
        <v>83</v>
      </c>
      <c r="X4" s="90" t="s">
        <v>84</v>
      </c>
      <c r="Y4" s="90" t="s">
        <v>90</v>
      </c>
      <c r="Z4" s="92" t="s">
        <v>89</v>
      </c>
      <c r="AA4" s="90" t="s">
        <v>80</v>
      </c>
      <c r="AB4" s="90" t="s">
        <v>91</v>
      </c>
      <c r="AC4" s="90" t="s">
        <v>86</v>
      </c>
      <c r="AD4" s="90" t="s">
        <v>83</v>
      </c>
      <c r="AE4" s="90" t="s">
        <v>80</v>
      </c>
      <c r="AF4" s="92" t="s">
        <v>80</v>
      </c>
      <c r="AG4" s="90" t="s">
        <v>92</v>
      </c>
    </row>
    <row r="5" spans="1:33">
      <c r="A5" s="90" t="s">
        <v>78</v>
      </c>
      <c r="B5" s="90" t="s">
        <v>93</v>
      </c>
      <c r="C5" s="90">
        <v>1</v>
      </c>
      <c r="D5" s="90">
        <v>0.05</v>
      </c>
      <c r="E5" s="90">
        <v>0.17499999999999999</v>
      </c>
      <c r="F5" s="90">
        <v>7.0000000000000007E-2</v>
      </c>
      <c r="G5" s="90">
        <v>0.22</v>
      </c>
      <c r="H5" s="90">
        <v>0.125</v>
      </c>
      <c r="I5" s="90">
        <v>0.21</v>
      </c>
      <c r="K5" s="90">
        <v>0.2</v>
      </c>
      <c r="L5" s="90">
        <v>0.21</v>
      </c>
      <c r="M5" s="93">
        <v>0.18</v>
      </c>
      <c r="N5" s="90">
        <v>0.17</v>
      </c>
      <c r="O5" s="90">
        <v>0.25</v>
      </c>
      <c r="P5" s="90">
        <v>0.186</v>
      </c>
      <c r="Q5" s="90">
        <v>0.15</v>
      </c>
      <c r="R5" s="94">
        <v>0.25</v>
      </c>
      <c r="S5" s="90">
        <v>0.17</v>
      </c>
      <c r="T5" s="90">
        <v>0.19</v>
      </c>
      <c r="U5" s="90">
        <v>0.03</v>
      </c>
      <c r="V5" s="90">
        <v>0.1</v>
      </c>
      <c r="W5" s="90">
        <v>0.15</v>
      </c>
      <c r="X5" s="90">
        <v>0.17499999999999999</v>
      </c>
      <c r="Y5" s="90">
        <v>0.23</v>
      </c>
      <c r="Z5" s="90">
        <v>0.17</v>
      </c>
      <c r="AA5" s="90">
        <v>0.14000000000000001</v>
      </c>
      <c r="AB5" s="90">
        <v>0.28000000000000003</v>
      </c>
      <c r="AC5" s="90">
        <v>0.25</v>
      </c>
      <c r="AD5" s="90">
        <v>6.5000000000000002E-2</v>
      </c>
      <c r="AE5" s="90">
        <v>0.05</v>
      </c>
      <c r="AF5" s="90">
        <v>0.08</v>
      </c>
      <c r="AG5" s="90">
        <v>0.12</v>
      </c>
    </row>
    <row r="6" spans="1:33">
      <c r="A6" s="90" t="s">
        <v>78</v>
      </c>
      <c r="B6" s="90" t="s">
        <v>94</v>
      </c>
      <c r="C6" s="90">
        <v>1</v>
      </c>
      <c r="F6" s="90" t="s">
        <v>95</v>
      </c>
      <c r="K6" s="90" t="s">
        <v>83</v>
      </c>
      <c r="L6" s="92" t="s">
        <v>84</v>
      </c>
      <c r="M6" s="92" t="s">
        <v>96</v>
      </c>
      <c r="P6" s="92" t="s">
        <v>87</v>
      </c>
      <c r="Q6" s="90" t="s">
        <v>83</v>
      </c>
      <c r="R6" s="92" t="s">
        <v>88</v>
      </c>
      <c r="T6" s="90" t="s">
        <v>89</v>
      </c>
      <c r="W6" s="90" t="s">
        <v>83</v>
      </c>
      <c r="X6" s="90" t="s">
        <v>84</v>
      </c>
      <c r="AB6" s="90" t="s">
        <v>91</v>
      </c>
      <c r="AC6" s="92" t="s">
        <v>86</v>
      </c>
      <c r="AD6" s="90" t="s">
        <v>83</v>
      </c>
      <c r="AF6" s="92" t="s">
        <v>80</v>
      </c>
    </row>
    <row r="7" spans="1:33">
      <c r="A7" s="90" t="s">
        <v>78</v>
      </c>
      <c r="B7" s="90" t="s">
        <v>97</v>
      </c>
      <c r="C7" s="90">
        <v>1</v>
      </c>
      <c r="F7" s="90">
        <v>7.0000000000000007E-2</v>
      </c>
      <c r="K7" s="90">
        <v>0.1</v>
      </c>
      <c r="L7" s="90">
        <v>0.06</v>
      </c>
      <c r="M7" s="93">
        <v>0.15</v>
      </c>
      <c r="P7" s="90">
        <v>5.5E-2</v>
      </c>
      <c r="Q7" s="90">
        <v>7.0000000000000007E-2</v>
      </c>
      <c r="R7" s="94">
        <v>0.12</v>
      </c>
      <c r="T7" s="90">
        <v>0.16</v>
      </c>
      <c r="W7" s="90">
        <v>0.06</v>
      </c>
      <c r="X7" s="90">
        <v>0.06</v>
      </c>
      <c r="AB7" s="90">
        <v>0.16</v>
      </c>
      <c r="AC7" s="90">
        <v>0.21</v>
      </c>
      <c r="AD7" s="90">
        <v>0.02</v>
      </c>
      <c r="AF7" s="90">
        <v>0.15</v>
      </c>
    </row>
    <row r="8" spans="1:33">
      <c r="A8" s="90" t="s">
        <v>78</v>
      </c>
      <c r="B8" s="90" t="s">
        <v>98</v>
      </c>
      <c r="C8" s="90">
        <v>2</v>
      </c>
      <c r="D8" s="90" t="s">
        <v>99</v>
      </c>
      <c r="E8" s="90" t="s">
        <v>100</v>
      </c>
      <c r="F8" s="90" t="s">
        <v>99</v>
      </c>
      <c r="G8" s="90" t="s">
        <v>99</v>
      </c>
      <c r="H8" s="90" t="s">
        <v>99</v>
      </c>
      <c r="I8" s="90" t="s">
        <v>101</v>
      </c>
      <c r="J8" s="90" t="s">
        <v>102</v>
      </c>
      <c r="K8" s="90" t="s">
        <v>103</v>
      </c>
      <c r="L8" s="92" t="s">
        <v>104</v>
      </c>
      <c r="M8" s="95" t="s">
        <v>105</v>
      </c>
      <c r="N8" s="90" t="s">
        <v>102</v>
      </c>
      <c r="O8" s="90" t="s">
        <v>106</v>
      </c>
      <c r="P8" s="92" t="s">
        <v>112</v>
      </c>
      <c r="Q8" s="90" t="s">
        <v>107</v>
      </c>
      <c r="R8" s="95" t="s">
        <v>108</v>
      </c>
      <c r="S8" s="90" t="s">
        <v>109</v>
      </c>
      <c r="T8" s="90" t="s">
        <v>110</v>
      </c>
      <c r="U8" s="90" t="s">
        <v>111</v>
      </c>
      <c r="V8" s="90" t="s">
        <v>109</v>
      </c>
      <c r="W8" s="90" t="s">
        <v>112</v>
      </c>
      <c r="X8" s="92" t="s">
        <v>113</v>
      </c>
      <c r="Y8" s="90" t="s">
        <v>114</v>
      </c>
      <c r="Z8" s="92" t="s">
        <v>115</v>
      </c>
      <c r="AA8" s="90" t="s">
        <v>116</v>
      </c>
      <c r="AB8" s="90" t="s">
        <v>117</v>
      </c>
      <c r="AC8" s="90" t="s">
        <v>118</v>
      </c>
      <c r="AD8" s="90" t="s">
        <v>119</v>
      </c>
      <c r="AE8" s="95" t="s">
        <v>120</v>
      </c>
      <c r="AF8" s="92" t="s">
        <v>121</v>
      </c>
      <c r="AG8" s="90" t="s">
        <v>122</v>
      </c>
    </row>
    <row r="9" spans="1:33">
      <c r="A9" s="90" t="s">
        <v>24</v>
      </c>
      <c r="B9" s="90" t="s">
        <v>123</v>
      </c>
      <c r="C9" s="90">
        <v>2</v>
      </c>
      <c r="D9" s="90" t="s">
        <v>99</v>
      </c>
      <c r="E9" s="90" t="s">
        <v>100</v>
      </c>
      <c r="F9" s="90" t="s">
        <v>99</v>
      </c>
      <c r="G9" s="90" t="s">
        <v>99</v>
      </c>
      <c r="H9" s="90" t="s">
        <v>99</v>
      </c>
      <c r="I9" s="90" t="s">
        <v>101</v>
      </c>
      <c r="J9" s="90" t="s">
        <v>102</v>
      </c>
      <c r="K9" s="90" t="s">
        <v>103</v>
      </c>
      <c r="L9" s="92" t="s">
        <v>104</v>
      </c>
      <c r="M9" s="95" t="s">
        <v>105</v>
      </c>
      <c r="N9" s="90" t="s">
        <v>102</v>
      </c>
      <c r="O9" s="90" t="s">
        <v>106</v>
      </c>
      <c r="P9" s="92" t="s">
        <v>112</v>
      </c>
      <c r="Q9" s="90" t="s">
        <v>107</v>
      </c>
      <c r="R9" s="95" t="s">
        <v>108</v>
      </c>
      <c r="S9" s="90" t="s">
        <v>109</v>
      </c>
      <c r="T9" s="90" t="s">
        <v>110</v>
      </c>
      <c r="U9" s="90" t="s">
        <v>111</v>
      </c>
      <c r="V9" s="90" t="s">
        <v>109</v>
      </c>
      <c r="W9" s="90" t="s">
        <v>112</v>
      </c>
      <c r="X9" s="92" t="s">
        <v>113</v>
      </c>
      <c r="Y9" s="90" t="s">
        <v>114</v>
      </c>
      <c r="Z9" s="92" t="s">
        <v>115</v>
      </c>
      <c r="AA9" s="90" t="s">
        <v>116</v>
      </c>
      <c r="AB9" s="90" t="s">
        <v>117</v>
      </c>
      <c r="AC9" s="90" t="s">
        <v>118</v>
      </c>
      <c r="AD9" s="90" t="s">
        <v>119</v>
      </c>
      <c r="AE9" s="95" t="s">
        <v>120</v>
      </c>
      <c r="AF9" s="92" t="s">
        <v>121</v>
      </c>
      <c r="AG9" s="90" t="s">
        <v>122</v>
      </c>
    </row>
    <row r="10" spans="1:33">
      <c r="A10" s="90" t="s">
        <v>24</v>
      </c>
      <c r="B10" s="90" t="s">
        <v>124</v>
      </c>
      <c r="C10" s="90">
        <v>2</v>
      </c>
      <c r="D10" s="90" t="s">
        <v>99</v>
      </c>
      <c r="E10" s="90" t="s">
        <v>100</v>
      </c>
      <c r="F10" s="90" t="s">
        <v>99</v>
      </c>
      <c r="G10" s="90" t="s">
        <v>99</v>
      </c>
      <c r="H10" s="90" t="s">
        <v>99</v>
      </c>
      <c r="I10" s="90" t="s">
        <v>101</v>
      </c>
      <c r="J10" s="90" t="s">
        <v>102</v>
      </c>
      <c r="K10" s="90" t="s">
        <v>103</v>
      </c>
      <c r="L10" s="92" t="s">
        <v>104</v>
      </c>
      <c r="M10" s="95" t="s">
        <v>105</v>
      </c>
      <c r="N10" s="90" t="s">
        <v>102</v>
      </c>
      <c r="O10" s="90" t="s">
        <v>106</v>
      </c>
      <c r="P10" s="92" t="s">
        <v>112</v>
      </c>
      <c r="Q10" s="90" t="s">
        <v>107</v>
      </c>
      <c r="R10" s="95" t="s">
        <v>108</v>
      </c>
      <c r="S10" s="90" t="s">
        <v>109</v>
      </c>
      <c r="T10" s="90" t="s">
        <v>110</v>
      </c>
      <c r="U10" s="90" t="s">
        <v>111</v>
      </c>
      <c r="V10" s="90" t="s">
        <v>109</v>
      </c>
      <c r="W10" s="90" t="s">
        <v>112</v>
      </c>
      <c r="X10" s="92" t="s">
        <v>113</v>
      </c>
      <c r="Y10" s="90" t="s">
        <v>114</v>
      </c>
      <c r="Z10" s="92" t="s">
        <v>115</v>
      </c>
      <c r="AA10" s="90" t="s">
        <v>116</v>
      </c>
      <c r="AB10" s="90" t="s">
        <v>117</v>
      </c>
      <c r="AC10" s="90" t="s">
        <v>118</v>
      </c>
      <c r="AD10" s="90" t="s">
        <v>119</v>
      </c>
      <c r="AE10" s="95" t="s">
        <v>120</v>
      </c>
      <c r="AF10" s="92" t="s">
        <v>121</v>
      </c>
      <c r="AG10" s="90" t="s">
        <v>122</v>
      </c>
    </row>
    <row r="11" spans="1:33">
      <c r="A11" s="90" t="s">
        <v>24</v>
      </c>
      <c r="B11" s="90" t="s">
        <v>125</v>
      </c>
      <c r="C11" s="90">
        <v>4</v>
      </c>
      <c r="D11" s="90">
        <v>1</v>
      </c>
      <c r="E11" s="90">
        <v>9</v>
      </c>
      <c r="F11" s="90">
        <v>1</v>
      </c>
      <c r="G11" s="90">
        <v>9</v>
      </c>
      <c r="H11" s="90">
        <v>9</v>
      </c>
      <c r="I11" s="90">
        <v>9</v>
      </c>
      <c r="J11" s="90">
        <v>9</v>
      </c>
      <c r="K11" s="90">
        <v>9</v>
      </c>
      <c r="L11" s="90">
        <v>9</v>
      </c>
      <c r="M11" s="92">
        <v>1</v>
      </c>
      <c r="N11" s="90">
        <v>9</v>
      </c>
      <c r="O11" s="90">
        <v>9</v>
      </c>
      <c r="P11" s="90">
        <v>9</v>
      </c>
      <c r="Q11" s="90">
        <v>9</v>
      </c>
      <c r="R11" s="90">
        <v>9</v>
      </c>
      <c r="S11" s="90">
        <v>9</v>
      </c>
      <c r="T11" s="90">
        <v>9</v>
      </c>
      <c r="U11" s="90">
        <v>9</v>
      </c>
      <c r="V11" s="90">
        <v>9</v>
      </c>
      <c r="W11" s="90">
        <v>9</v>
      </c>
      <c r="X11" s="90">
        <v>9</v>
      </c>
      <c r="Y11" s="90">
        <v>9</v>
      </c>
      <c r="Z11" s="90">
        <v>9</v>
      </c>
      <c r="AA11" s="90">
        <v>9</v>
      </c>
      <c r="AB11" s="90">
        <v>9</v>
      </c>
      <c r="AC11" s="90">
        <v>9</v>
      </c>
      <c r="AD11" s="90">
        <v>9</v>
      </c>
      <c r="AE11" s="90">
        <v>9</v>
      </c>
      <c r="AF11" s="90">
        <v>9</v>
      </c>
      <c r="AG11" s="90">
        <v>9</v>
      </c>
    </row>
    <row r="13" spans="1:33">
      <c r="AE13" s="95"/>
    </row>
    <row r="21" spans="4:4">
      <c r="D21" s="91"/>
    </row>
  </sheetData>
  <phoneticPr fontId="0" type="noConversion"/>
  <pageMargins left="0.75" right="0.75" top="1" bottom="1" header="0.4921259845" footer="0.4921259845"/>
  <pageSetup orientation="portrait" horizontalDpi="300" r:id="rId1"/>
  <headerFooter alignWithMargins="0">
    <oddHeader>&amp;A</oddHeader>
    <oddFooter>Seite &amp;P</oddFooter>
  </headerFooter>
</worksheet>
</file>

<file path=xl/worksheets/sheet12.xml><?xml version="1.0" encoding="utf-8"?>
<worksheet xmlns="http://schemas.openxmlformats.org/spreadsheetml/2006/main" xmlns:r="http://schemas.openxmlformats.org/officeDocument/2006/relationships">
  <sheetPr codeName="Sheet4"/>
  <dimension ref="A1:K9"/>
  <sheetViews>
    <sheetView topLeftCell="XFD1048576" zoomScale="95" workbookViewId="0"/>
  </sheetViews>
  <sheetFormatPr defaultColWidth="0" defaultRowHeight="12.75" zeroHeight="1"/>
  <sheetData>
    <row r="1" spans="1:11" hidden="1">
      <c r="A1" t="s">
        <v>126</v>
      </c>
    </row>
    <row r="2" spans="1:11" hidden="1">
      <c r="A2" t="s">
        <v>127</v>
      </c>
      <c r="B2" t="s">
        <v>128</v>
      </c>
    </row>
    <row r="3" spans="1:11" hidden="1">
      <c r="A3" t="s">
        <v>129</v>
      </c>
      <c r="B3" t="s">
        <v>146</v>
      </c>
    </row>
    <row r="4" spans="1:11" hidden="1">
      <c r="A4" t="s">
        <v>130</v>
      </c>
    </row>
    <row r="5" spans="1:11" hidden="1">
      <c r="A5" t="s">
        <v>131</v>
      </c>
      <c r="B5">
        <v>1</v>
      </c>
    </row>
    <row r="6" spans="1:11" hidden="1">
      <c r="A6">
        <v>1</v>
      </c>
      <c r="B6" t="s">
        <v>132</v>
      </c>
      <c r="C6" t="s">
        <v>133</v>
      </c>
      <c r="D6" t="s">
        <v>134</v>
      </c>
      <c r="E6">
        <v>10</v>
      </c>
      <c r="G6">
        <v>371442431</v>
      </c>
    </row>
    <row r="7" spans="1:11" hidden="1">
      <c r="A7" t="s">
        <v>135</v>
      </c>
      <c r="B7" t="s">
        <v>136</v>
      </c>
      <c r="C7" t="s">
        <v>137</v>
      </c>
      <c r="D7" t="s">
        <v>138</v>
      </c>
      <c r="E7" t="s">
        <v>139</v>
      </c>
      <c r="F7" t="s">
        <v>140</v>
      </c>
      <c r="G7" t="s">
        <v>141</v>
      </c>
      <c r="H7" t="s">
        <v>142</v>
      </c>
      <c r="I7" t="s">
        <v>143</v>
      </c>
      <c r="J7" t="s">
        <v>144</v>
      </c>
      <c r="K7" t="s">
        <v>30</v>
      </c>
    </row>
    <row r="8" spans="1:11" hidden="1">
      <c r="A8" t="s">
        <v>145</v>
      </c>
      <c r="B8" s="86">
        <f>May!$L$4</f>
        <v>0</v>
      </c>
      <c r="C8" s="87">
        <f>May!$L$13</f>
        <v>37042</v>
      </c>
      <c r="D8" s="88" t="str">
        <f>May!$E$13</f>
        <v>Southwest Airlines</v>
      </c>
      <c r="E8" s="88">
        <f>May!$E$14</f>
        <v>0</v>
      </c>
      <c r="F8" s="88">
        <f>May!$E$15</f>
        <v>0</v>
      </c>
      <c r="G8" s="88">
        <f>May!$G$15</f>
        <v>0</v>
      </c>
      <c r="H8" s="88">
        <f>May!$I$15</f>
        <v>0</v>
      </c>
      <c r="I8" s="88">
        <f>May!$E$16</f>
        <v>0</v>
      </c>
      <c r="J8" s="89">
        <f>May!$L$40</f>
        <v>8000</v>
      </c>
      <c r="K8">
        <f>May!$L$15</f>
        <v>0</v>
      </c>
    </row>
    <row r="9" spans="1:11" hidden="1">
      <c r="A9" t="s">
        <v>130</v>
      </c>
    </row>
  </sheetData>
  <phoneticPr fontId="0" type="noConversion"/>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sheetPr codeName="Sheet1">
    <pageSetUpPr fitToPage="1"/>
  </sheetPr>
  <dimension ref="B1:J51"/>
  <sheetViews>
    <sheetView showGridLines="0" showRowColHeaders="0" zoomScale="95" workbookViewId="0">
      <selection activeCell="E48" sqref="E48"/>
    </sheetView>
  </sheetViews>
  <sheetFormatPr defaultRowHeight="12.75"/>
  <cols>
    <col min="1" max="1" width="1.28515625" customWidth="1"/>
    <col min="2" max="2" width="0.42578125" customWidth="1"/>
    <col min="3" max="3" width="3.7109375" customWidth="1"/>
    <col min="4" max="4" width="18.7109375" customWidth="1"/>
    <col min="5" max="5" width="30.7109375" customWidth="1"/>
    <col min="6" max="6" width="18.7109375" customWidth="1"/>
    <col min="7" max="7" width="31.5703125" customWidth="1"/>
    <col min="8" max="9" width="3.7109375" customWidth="1"/>
    <col min="10" max="10" width="0.42578125" customWidth="1"/>
  </cols>
  <sheetData>
    <row r="1" spans="2:10" ht="6" customHeight="1" thickBot="1"/>
    <row r="2" spans="2:10" ht="0.95" customHeight="1" thickTop="1">
      <c r="B2" s="4"/>
      <c r="C2" s="5"/>
      <c r="D2" s="5"/>
      <c r="E2" s="5"/>
      <c r="F2" s="5"/>
      <c r="G2" s="5"/>
      <c r="H2" s="5"/>
      <c r="I2" s="5"/>
      <c r="J2" s="6"/>
    </row>
    <row r="3" spans="2:10">
      <c r="B3" s="7"/>
      <c r="C3" s="3"/>
      <c r="D3" s="3"/>
      <c r="E3" s="3"/>
      <c r="F3" s="3"/>
      <c r="G3" s="3"/>
      <c r="H3" s="3"/>
      <c r="I3" s="3"/>
      <c r="J3" s="8"/>
    </row>
    <row r="4" spans="2:10" ht="24" thickBot="1">
      <c r="B4" s="7"/>
      <c r="C4" s="3"/>
      <c r="D4" s="178" t="s">
        <v>0</v>
      </c>
      <c r="E4" s="179"/>
      <c r="F4" s="3"/>
      <c r="G4" s="3"/>
      <c r="H4" s="3"/>
      <c r="I4" s="3"/>
      <c r="J4" s="8"/>
    </row>
    <row r="5" spans="2:10" ht="3" customHeight="1" thickTop="1">
      <c r="B5" s="2"/>
      <c r="C5" s="73"/>
      <c r="D5" s="73"/>
      <c r="E5" s="73"/>
      <c r="F5" s="73"/>
      <c r="G5" s="73"/>
      <c r="H5" s="73"/>
      <c r="I5" s="73"/>
      <c r="J5" s="1"/>
    </row>
    <row r="6" spans="2:10" ht="12.75" customHeight="1">
      <c r="B6" s="7"/>
      <c r="C6" s="3"/>
      <c r="D6" s="24"/>
      <c r="E6" s="3"/>
      <c r="F6" s="3"/>
      <c r="G6" s="3"/>
      <c r="H6" s="3"/>
      <c r="I6" s="3"/>
      <c r="J6" s="8"/>
    </row>
    <row r="7" spans="2:10">
      <c r="B7" s="7"/>
      <c r="C7" s="3"/>
      <c r="D7" s="3"/>
      <c r="E7" s="3"/>
      <c r="F7" s="3"/>
      <c r="G7" s="84" t="s">
        <v>1</v>
      </c>
      <c r="H7" s="3"/>
      <c r="I7" s="3"/>
      <c r="J7" s="8"/>
    </row>
    <row r="8" spans="2:10">
      <c r="B8" s="7"/>
      <c r="C8" s="3"/>
      <c r="D8" s="3"/>
      <c r="E8" s="3"/>
      <c r="F8" s="3"/>
      <c r="G8" s="84" t="s">
        <v>2</v>
      </c>
      <c r="H8" s="3"/>
      <c r="I8" s="3"/>
      <c r="J8" s="8"/>
    </row>
    <row r="9" spans="2:10">
      <c r="B9" s="7"/>
      <c r="C9" s="3"/>
      <c r="D9" s="25"/>
      <c r="E9" s="3"/>
      <c r="F9" s="3"/>
      <c r="G9" s="50"/>
      <c r="H9" s="3"/>
      <c r="I9" s="3"/>
      <c r="J9" s="8"/>
    </row>
    <row r="10" spans="2:10" ht="13.5" thickBot="1">
      <c r="B10" s="7"/>
      <c r="C10" s="3"/>
      <c r="D10" s="174" t="s">
        <v>3</v>
      </c>
      <c r="E10" s="175"/>
      <c r="F10" s="3"/>
      <c r="G10" s="3"/>
      <c r="H10" s="3"/>
      <c r="I10" s="3"/>
      <c r="J10" s="8"/>
    </row>
    <row r="11" spans="2:10" ht="5.25" customHeight="1" thickBot="1">
      <c r="B11" s="7"/>
      <c r="C11" s="3"/>
      <c r="D11" s="27"/>
      <c r="E11" s="28"/>
      <c r="F11" s="28"/>
      <c r="G11" s="28"/>
      <c r="H11" s="29"/>
      <c r="I11" s="3"/>
      <c r="J11" s="8"/>
    </row>
    <row r="12" spans="2:10">
      <c r="B12" s="7"/>
      <c r="C12" s="3"/>
      <c r="D12" s="30" t="s">
        <v>4</v>
      </c>
      <c r="E12" s="14" t="s">
        <v>147</v>
      </c>
      <c r="F12" s="31" t="s">
        <v>5</v>
      </c>
      <c r="G12" s="18" t="s">
        <v>149</v>
      </c>
      <c r="H12" s="32"/>
      <c r="I12" s="3"/>
      <c r="J12" s="8"/>
    </row>
    <row r="13" spans="2:10" ht="13.5" thickBot="1">
      <c r="B13" s="7"/>
      <c r="C13" s="3"/>
      <c r="D13" s="30" t="s">
        <v>6</v>
      </c>
      <c r="E13" s="15" t="s">
        <v>148</v>
      </c>
      <c r="F13" s="31" t="s">
        <v>7</v>
      </c>
      <c r="G13" s="19" t="s">
        <v>149</v>
      </c>
      <c r="H13" s="32"/>
      <c r="I13" s="3"/>
      <c r="J13" s="8"/>
    </row>
    <row r="14" spans="2:10">
      <c r="B14" s="7"/>
      <c r="C14" s="3"/>
      <c r="D14" s="30" t="s">
        <v>8</v>
      </c>
      <c r="E14" s="15" t="s">
        <v>150</v>
      </c>
      <c r="F14" s="33"/>
      <c r="G14" s="34"/>
      <c r="H14" s="32"/>
      <c r="I14" s="3"/>
      <c r="J14" s="8"/>
    </row>
    <row r="15" spans="2:10">
      <c r="B15" s="7"/>
      <c r="C15" s="3"/>
      <c r="D15" s="30" t="s">
        <v>10</v>
      </c>
      <c r="E15" s="16" t="s">
        <v>151</v>
      </c>
      <c r="F15" s="33"/>
      <c r="G15" s="34"/>
      <c r="H15" s="32"/>
      <c r="I15" s="3"/>
      <c r="J15" s="8"/>
    </row>
    <row r="16" spans="2:10" ht="13.5" thickBot="1">
      <c r="B16" s="7"/>
      <c r="C16" s="3"/>
      <c r="D16" s="30" t="s">
        <v>12</v>
      </c>
      <c r="E16" s="17" t="s">
        <v>152</v>
      </c>
      <c r="F16" s="33"/>
      <c r="G16" s="34"/>
      <c r="H16" s="32"/>
      <c r="I16" s="3"/>
      <c r="J16" s="8"/>
    </row>
    <row r="17" spans="2:10" ht="6" customHeight="1" thickBot="1">
      <c r="B17" s="7"/>
      <c r="C17" s="3"/>
      <c r="D17" s="35"/>
      <c r="E17" s="36"/>
      <c r="F17" s="36"/>
      <c r="G17" s="36"/>
      <c r="H17" s="37"/>
      <c r="I17" s="3"/>
      <c r="J17" s="8"/>
    </row>
    <row r="18" spans="2:10" ht="6" customHeight="1">
      <c r="B18" s="7"/>
      <c r="C18" s="3"/>
      <c r="D18" s="3"/>
      <c r="E18" s="3"/>
      <c r="F18" s="3"/>
      <c r="G18" s="3"/>
      <c r="H18" s="3"/>
      <c r="I18" s="3"/>
      <c r="J18" s="8"/>
    </row>
    <row r="19" spans="2:10" ht="13.5" thickBot="1">
      <c r="B19" s="7"/>
      <c r="C19" s="3"/>
      <c r="D19" s="180" t="s">
        <v>13</v>
      </c>
      <c r="E19" s="175"/>
      <c r="F19" s="3"/>
      <c r="G19" s="3"/>
      <c r="H19" s="3"/>
      <c r="I19" s="3"/>
      <c r="J19" s="8"/>
    </row>
    <row r="20" spans="2:10" ht="5.25" customHeight="1">
      <c r="B20" s="7"/>
      <c r="C20" s="3"/>
      <c r="D20" s="38"/>
      <c r="E20" s="28"/>
      <c r="F20" s="28"/>
      <c r="G20" s="28"/>
      <c r="H20" s="29"/>
      <c r="I20" s="3"/>
      <c r="J20" s="8"/>
    </row>
    <row r="21" spans="2:10" ht="13.5" thickBot="1">
      <c r="B21" s="7"/>
      <c r="C21" s="3"/>
      <c r="D21" s="48"/>
      <c r="E21" s="47"/>
      <c r="F21" s="40"/>
      <c r="G21" s="49" t="s">
        <v>14</v>
      </c>
      <c r="H21" s="32"/>
      <c r="I21" s="3"/>
      <c r="J21" s="8"/>
    </row>
    <row r="22" spans="2:10">
      <c r="B22" s="7"/>
      <c r="C22" s="3"/>
      <c r="D22" s="39" t="s">
        <v>15</v>
      </c>
      <c r="E22" s="44"/>
      <c r="F22" s="40"/>
      <c r="G22" s="44"/>
      <c r="H22" s="32"/>
      <c r="I22" s="3"/>
      <c r="J22" s="8"/>
    </row>
    <row r="23" spans="2:10" ht="13.5" thickBot="1">
      <c r="B23" s="7"/>
      <c r="C23" s="3"/>
      <c r="D23" s="41" t="s">
        <v>16</v>
      </c>
      <c r="E23" s="81"/>
      <c r="F23" s="40"/>
      <c r="G23" s="45"/>
      <c r="H23" s="32"/>
      <c r="I23" s="3"/>
      <c r="J23" s="8"/>
    </row>
    <row r="24" spans="2:10">
      <c r="B24" s="7"/>
      <c r="C24" s="3"/>
      <c r="D24" s="51" t="b">
        <v>1</v>
      </c>
      <c r="E24" s="47" t="s">
        <v>17</v>
      </c>
      <c r="F24" s="40"/>
      <c r="G24" s="43"/>
      <c r="H24" s="32"/>
      <c r="I24" s="3"/>
      <c r="J24" s="8"/>
    </row>
    <row r="25" spans="2:10" ht="13.5" thickBot="1">
      <c r="B25" s="7"/>
      <c r="C25" s="3"/>
      <c r="D25" s="48"/>
      <c r="E25" s="47"/>
      <c r="F25" s="40"/>
      <c r="G25" s="46"/>
      <c r="H25" s="32"/>
      <c r="I25" s="3"/>
      <c r="J25" s="8"/>
    </row>
    <row r="26" spans="2:10" ht="13.5" thickBot="1">
      <c r="B26" s="7"/>
      <c r="C26" s="3"/>
      <c r="D26" s="42" t="s">
        <v>18</v>
      </c>
      <c r="E26" s="18"/>
      <c r="F26" s="40"/>
      <c r="G26" s="40"/>
      <c r="H26" s="32"/>
      <c r="I26" s="3"/>
      <c r="J26" s="8"/>
    </row>
    <row r="27" spans="2:10" ht="13.5" thickBot="1">
      <c r="B27" s="7"/>
      <c r="C27" s="3"/>
      <c r="D27" s="41" t="s">
        <v>16</v>
      </c>
      <c r="E27" s="82"/>
      <c r="F27" s="42" t="s">
        <v>19</v>
      </c>
      <c r="G27" s="23"/>
      <c r="H27" s="32"/>
      <c r="I27" s="3"/>
      <c r="J27" s="8"/>
    </row>
    <row r="28" spans="2:10">
      <c r="B28" s="7"/>
      <c r="C28" s="3"/>
      <c r="D28" s="51" t="b">
        <v>0</v>
      </c>
      <c r="E28" s="47" t="s">
        <v>17</v>
      </c>
      <c r="F28" s="40"/>
      <c r="G28" s="40"/>
      <c r="H28" s="32"/>
      <c r="I28" s="3"/>
      <c r="J28" s="8"/>
    </row>
    <row r="29" spans="2:10" ht="13.5" thickBot="1">
      <c r="B29" s="7"/>
      <c r="C29" s="3"/>
      <c r="D29" s="51"/>
      <c r="E29" s="47"/>
      <c r="F29" s="40"/>
      <c r="G29" s="40"/>
      <c r="H29" s="32"/>
      <c r="I29" s="3"/>
      <c r="J29" s="8"/>
    </row>
    <row r="30" spans="2:10" ht="13.5" thickBot="1">
      <c r="B30" s="7"/>
      <c r="C30" s="3"/>
      <c r="D30" s="51"/>
      <c r="E30" s="47" t="s">
        <v>20</v>
      </c>
      <c r="F30" s="33" t="s">
        <v>21</v>
      </c>
      <c r="G30" s="80"/>
      <c r="H30" s="32"/>
      <c r="I30" s="3"/>
      <c r="J30" s="8"/>
    </row>
    <row r="31" spans="2:10" ht="13.5" thickBot="1">
      <c r="B31" s="7"/>
      <c r="C31" s="3"/>
      <c r="D31" s="51"/>
      <c r="E31" s="47"/>
      <c r="F31" s="33"/>
      <c r="G31" s="47"/>
      <c r="H31" s="32"/>
      <c r="I31" s="3"/>
      <c r="J31" s="8"/>
    </row>
    <row r="32" spans="2:10" ht="13.5" thickBot="1">
      <c r="B32" s="7"/>
      <c r="C32" s="3"/>
      <c r="D32" s="51"/>
      <c r="E32" s="33" t="s">
        <v>22</v>
      </c>
      <c r="F32" s="176" t="str">
        <f>LOWER(TemplateInformation!B3)</f>
        <v>c:\program files\microsoft office\office\library\invdb.xls</v>
      </c>
      <c r="G32" s="177"/>
      <c r="H32" s="32"/>
      <c r="I32" s="3"/>
      <c r="J32" s="8"/>
    </row>
    <row r="33" spans="2:10" ht="13.5" thickBot="1">
      <c r="B33" s="7"/>
      <c r="C33" s="3"/>
      <c r="D33" s="35"/>
      <c r="E33" s="36"/>
      <c r="F33" s="36"/>
      <c r="G33" s="36"/>
      <c r="H33" s="37"/>
      <c r="I33" s="3"/>
      <c r="J33" s="8"/>
    </row>
    <row r="34" spans="2:10" ht="6" customHeight="1">
      <c r="B34" s="7"/>
      <c r="C34" s="3"/>
      <c r="D34" s="3"/>
      <c r="E34" s="3"/>
      <c r="F34" s="3"/>
      <c r="G34" s="3"/>
      <c r="H34" s="3"/>
      <c r="I34" s="3"/>
      <c r="J34" s="8"/>
    </row>
    <row r="35" spans="2:10" ht="13.5" thickBot="1">
      <c r="B35" s="7"/>
      <c r="C35" s="3"/>
      <c r="D35" s="174" t="s">
        <v>23</v>
      </c>
      <c r="E35" s="175"/>
      <c r="F35" s="3"/>
      <c r="G35" s="3"/>
      <c r="H35" s="3"/>
      <c r="I35" s="3"/>
      <c r="J35" s="8"/>
    </row>
    <row r="36" spans="2:10" ht="14.25">
      <c r="B36" s="7"/>
      <c r="C36" s="3"/>
      <c r="D36" s="27"/>
      <c r="E36" s="28"/>
      <c r="F36" s="28"/>
      <c r="G36" s="28"/>
      <c r="H36" s="29"/>
      <c r="I36" s="3"/>
      <c r="J36" s="8"/>
    </row>
    <row r="37" spans="2:10" ht="14.25">
      <c r="B37" s="7"/>
      <c r="C37" s="3"/>
      <c r="D37" s="52"/>
      <c r="E37" s="53"/>
      <c r="F37" s="53"/>
      <c r="G37" s="53"/>
      <c r="H37" s="54"/>
      <c r="I37" s="74"/>
      <c r="J37" s="26"/>
    </row>
    <row r="38" spans="2:10" ht="14.25">
      <c r="B38" s="7"/>
      <c r="C38" s="3"/>
      <c r="D38" s="52"/>
      <c r="E38" s="53"/>
      <c r="F38" s="98"/>
      <c r="G38" s="53"/>
      <c r="H38" s="54"/>
      <c r="I38" s="74"/>
      <c r="J38" s="26"/>
    </row>
    <row r="39" spans="2:10" ht="14.25">
      <c r="B39" s="7"/>
      <c r="C39" s="3"/>
      <c r="D39" s="52"/>
      <c r="E39" s="53"/>
      <c r="F39" s="53"/>
      <c r="G39" s="53"/>
      <c r="H39" s="54"/>
      <c r="I39" s="74"/>
      <c r="J39" s="26"/>
    </row>
    <row r="40" spans="2:10" ht="14.25">
      <c r="B40" s="7"/>
      <c r="C40" s="3"/>
      <c r="D40" s="52"/>
      <c r="E40" s="53"/>
      <c r="F40" s="53"/>
      <c r="G40" s="53"/>
      <c r="H40" s="54"/>
      <c r="I40" s="74"/>
      <c r="J40" s="26"/>
    </row>
    <row r="41" spans="2:10" ht="14.25">
      <c r="B41" s="7"/>
      <c r="C41" s="3"/>
      <c r="D41" s="52"/>
      <c r="E41" s="53"/>
      <c r="F41" s="53"/>
      <c r="G41" s="53"/>
      <c r="H41" s="54"/>
      <c r="I41" s="74"/>
      <c r="J41" s="26"/>
    </row>
    <row r="42" spans="2:10" ht="14.25">
      <c r="B42" s="7"/>
      <c r="C42" s="3"/>
      <c r="D42" s="52"/>
      <c r="E42" s="53"/>
      <c r="F42" s="53"/>
      <c r="G42" s="53"/>
      <c r="H42" s="54"/>
      <c r="I42" s="74"/>
      <c r="J42" s="26"/>
    </row>
    <row r="43" spans="2:10" ht="26.25" customHeight="1" thickBot="1">
      <c r="B43" s="7"/>
      <c r="C43" s="3"/>
      <c r="D43" s="55"/>
      <c r="E43" s="56"/>
      <c r="F43" s="56"/>
      <c r="G43" s="56"/>
      <c r="H43" s="57"/>
      <c r="I43" s="74"/>
      <c r="J43" s="26"/>
    </row>
    <row r="44" spans="2:10">
      <c r="B44" s="7"/>
      <c r="C44" s="3"/>
      <c r="D44" s="3"/>
      <c r="E44" s="3"/>
      <c r="F44" s="3"/>
      <c r="G44" s="3"/>
      <c r="H44" s="3"/>
      <c r="I44" s="3"/>
      <c r="J44" s="8"/>
    </row>
    <row r="45" spans="2:10" ht="0.95" customHeight="1" thickBot="1">
      <c r="B45" s="9"/>
      <c r="C45" s="10"/>
      <c r="D45" s="10"/>
      <c r="E45" s="10"/>
      <c r="F45" s="10"/>
      <c r="G45" s="10"/>
      <c r="H45" s="10"/>
      <c r="I45" s="10"/>
      <c r="J45" s="11"/>
    </row>
    <row r="46" spans="2:10" ht="13.5" thickTop="1"/>
    <row r="47" spans="2:10">
      <c r="E47" s="83">
        <v>1</v>
      </c>
    </row>
    <row r="48" spans="2:10">
      <c r="E48" s="83">
        <v>0</v>
      </c>
    </row>
    <row r="49" spans="5:5">
      <c r="E49" s="83" t="b">
        <v>0</v>
      </c>
    </row>
    <row r="50" spans="5:5">
      <c r="E50" s="83"/>
    </row>
    <row r="51" spans="5:5">
      <c r="E51" s="83" t="s">
        <v>24</v>
      </c>
    </row>
  </sheetData>
  <mergeCells count="5">
    <mergeCell ref="D35:E35"/>
    <mergeCell ref="F32:G32"/>
    <mergeCell ref="D4:E4"/>
    <mergeCell ref="D10:E10"/>
    <mergeCell ref="D19:E19"/>
  </mergeCells>
  <phoneticPr fontId="0" type="noConversion"/>
  <dataValidations xWindow="596" yWindow="249" count="6">
    <dataValidation type="decimal" allowBlank="1" showInputMessage="1" showErrorMessage="1" errorTitle="Tax Rate" error="You must enter a number between 0 and .50." promptTitle="Tax Rate" prompt="Enter the tax rate to be applied." sqref="E23">
      <formula1>0</formula1>
      <formula2>0.5</formula2>
    </dataValidation>
    <dataValidation type="decimal" allowBlank="1" showInputMessage="1" showErrorMessage="1" errorTitle="Tax Rate" error="You must enter a number between 0 and .50." promptTitle="Tax Rate" prompt="Enter the tax rate to be applied." sqref="E27">
      <formula1>0</formula1>
      <formula2>0.5</formula2>
    </dataValidation>
    <dataValidation type="textLength" errorStyle="warning" allowBlank="1" showInputMessage="1" showErrorMessage="1" errorTitle="Template Wizard Database" error="YOU CANNOT CHANGE THE DATABASE LOCATION FROM THIS CELL.  To use a different database, use the Template Wizard to create it.  For more information about the Template Wizard Database, click Template Help on the Invoice Toolbar." promptTitle="Template Wizard Database" prompt="Each invoice you create using this template can be automatically entered in a special tracking database.  This database is created for you by the Microsoft Excel Template Wizard." sqref="F32:G32">
      <formula1>0</formula1>
      <formula2>0</formula2>
    </dataValidation>
    <dataValidation type="textLength" allowBlank="1" showInputMessage="1" showErrorMessage="1" errorTitle="Credit Cards" error="Credit card names must be 16 or fewer characters." promptTitle="Credit Cards" prompt="Fill in these cells with the names of the credit cards which your company will accept.  NOTE: Limit the length of the credit card name to 16 characters.  If the card name is longer, you should abbreviate." sqref="G22">
      <formula1>0</formula1>
      <formula2>16</formula2>
    </dataValidation>
    <dataValidation type="decimal" allowBlank="1" showInputMessage="1" showErrorMessage="1" errorTitle="Shipping Charge" error="Shipping charge must be an amount or 0 (zero)." promptTitle="Shipping Charge" prompt="Fill in the amount that you normally charge for shipping and handling." sqref="G27">
      <formula1>0</formula1>
      <formula2>4000</formula2>
    </dataValidation>
    <dataValidation type="textLength" errorStyle="warning" allowBlank="1" showInputMessage="1" showErrorMessage="1" errorTitle="Counter Location" error="A path must be entered in this cell." promptTitle="Counter Location" prompt="The invoice counter file must be kept on a server in a universally accessible place. NOTE: Specify the PATH only." sqref="G30">
      <formula1>0</formula1>
      <formula2>400</formula2>
    </dataValidation>
  </dataValidations>
  <printOptions horizontalCentered="1"/>
  <pageMargins left="0.5" right="0.5" top="0.5" bottom="0.5" header="0.5" footer="0.5"/>
  <pageSetup scale="85" orientation="portrait" blackAndWhite="1"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B1:Q58"/>
  <sheetViews>
    <sheetView zoomScale="95" zoomScaleNormal="95" workbookViewId="0">
      <selection activeCell="U20" sqref="U20"/>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4"/>
      <c r="E5" s="204"/>
      <c r="F5" s="204"/>
      <c r="G5" s="204"/>
      <c r="H5" s="204"/>
      <c r="I5" s="204"/>
      <c r="J5" s="118"/>
      <c r="M5" s="118"/>
      <c r="N5" s="119"/>
    </row>
    <row r="6" spans="2:17" ht="12.75" customHeight="1">
      <c r="B6" s="117"/>
      <c r="C6" s="118"/>
      <c r="D6" s="204"/>
      <c r="E6" s="204"/>
      <c r="F6" s="204"/>
      <c r="G6" s="204"/>
      <c r="H6" s="204"/>
      <c r="I6" s="204"/>
      <c r="J6" s="118"/>
      <c r="K6" s="118"/>
      <c r="L6" s="118"/>
      <c r="M6" s="118"/>
      <c r="N6" s="119"/>
    </row>
    <row r="7" spans="2:17" ht="12.75" customHeight="1">
      <c r="B7" s="117"/>
      <c r="C7" s="118"/>
      <c r="D7" s="204"/>
      <c r="E7" s="204"/>
      <c r="F7" s="204"/>
      <c r="G7" s="204"/>
      <c r="H7" s="204"/>
      <c r="I7" s="204"/>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5" t="s">
        <v>154</v>
      </c>
      <c r="F13" s="206"/>
      <c r="G13" s="206"/>
      <c r="H13" s="206"/>
      <c r="I13" s="206"/>
      <c r="J13" s="118"/>
      <c r="K13" s="165" t="s">
        <v>26</v>
      </c>
      <c r="L13" s="128">
        <v>41075</v>
      </c>
      <c r="M13" s="129"/>
      <c r="N13" s="119"/>
    </row>
    <row r="14" spans="2:17">
      <c r="B14" s="117"/>
      <c r="C14" s="118"/>
      <c r="D14" s="165" t="s">
        <v>27</v>
      </c>
      <c r="E14" s="159" t="s">
        <v>162</v>
      </c>
      <c r="F14" s="159"/>
      <c r="G14" s="159"/>
      <c r="H14" s="159"/>
      <c r="I14" s="159"/>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07" t="s">
        <v>33</v>
      </c>
      <c r="F18" s="208"/>
      <c r="G18" s="208"/>
      <c r="H18" s="208"/>
      <c r="I18" s="208"/>
      <c r="J18" s="209"/>
      <c r="K18" s="161" t="s">
        <v>34</v>
      </c>
      <c r="L18" s="135" t="s">
        <v>35</v>
      </c>
      <c r="M18" s="136"/>
      <c r="N18" s="119"/>
    </row>
    <row r="19" spans="2:14">
      <c r="B19" s="117"/>
      <c r="C19" s="118"/>
      <c r="D19" s="137"/>
      <c r="E19" s="210"/>
      <c r="F19" s="211"/>
      <c r="G19" s="211"/>
      <c r="H19" s="211"/>
      <c r="I19" s="211"/>
      <c r="J19" s="212"/>
      <c r="K19" s="138"/>
      <c r="L19" s="105" t="str">
        <f>IF(D19&lt;&gt;"",D19*K19,"")</f>
        <v/>
      </c>
      <c r="M19" s="136"/>
      <c r="N19" s="119"/>
    </row>
    <row r="20" spans="2:14">
      <c r="B20" s="117"/>
      <c r="C20" s="118"/>
      <c r="D20" s="139">
        <v>2</v>
      </c>
      <c r="E20" s="202" t="s">
        <v>160</v>
      </c>
      <c r="F20" s="185"/>
      <c r="G20" s="185"/>
      <c r="H20" s="185"/>
      <c r="I20" s="185"/>
      <c r="J20" s="186"/>
      <c r="K20" s="140">
        <v>4000</v>
      </c>
      <c r="L20" s="106">
        <f t="shared" ref="L20:L35" si="0">IF(D20&lt;&gt;"",D20*K20,"")</f>
        <v>8000</v>
      </c>
      <c r="M20" s="136"/>
      <c r="N20" s="119"/>
    </row>
    <row r="21" spans="2:14">
      <c r="B21" s="117"/>
      <c r="C21" s="118"/>
      <c r="D21" s="139"/>
      <c r="E21" s="203"/>
      <c r="F21" s="185"/>
      <c r="G21" s="185"/>
      <c r="H21" s="185"/>
      <c r="I21" s="185"/>
      <c r="J21" s="186"/>
      <c r="K21" s="140"/>
      <c r="L21" s="106" t="str">
        <f t="shared" si="0"/>
        <v/>
      </c>
      <c r="M21" s="136"/>
      <c r="N21" s="119"/>
    </row>
    <row r="22" spans="2:14">
      <c r="B22" s="117"/>
      <c r="C22" s="118"/>
      <c r="D22" s="162">
        <v>3</v>
      </c>
      <c r="E22" s="202" t="s">
        <v>161</v>
      </c>
      <c r="F22" s="185"/>
      <c r="G22" s="185"/>
      <c r="H22" s="185"/>
      <c r="I22" s="185"/>
      <c r="J22" s="186"/>
      <c r="K22" s="140">
        <v>4000</v>
      </c>
      <c r="L22" s="106">
        <f t="shared" si="0"/>
        <v>12000</v>
      </c>
      <c r="M22" s="136"/>
      <c r="N22" s="119"/>
    </row>
    <row r="23" spans="2:14">
      <c r="B23" s="117"/>
      <c r="C23" s="118"/>
      <c r="D23" s="142"/>
      <c r="E23" s="203"/>
      <c r="F23" s="185"/>
      <c r="G23" s="185"/>
      <c r="H23" s="185"/>
      <c r="I23" s="185"/>
      <c r="J23" s="186"/>
      <c r="K23" s="140"/>
      <c r="L23" s="106" t="str">
        <f t="shared" si="0"/>
        <v/>
      </c>
      <c r="M23" s="136"/>
      <c r="N23" s="119"/>
    </row>
    <row r="24" spans="2:14">
      <c r="B24" s="117"/>
      <c r="C24" s="118"/>
      <c r="D24" s="139"/>
      <c r="E24" s="203"/>
      <c r="F24" s="185"/>
      <c r="G24" s="185"/>
      <c r="H24" s="185"/>
      <c r="I24" s="185"/>
      <c r="J24" s="186"/>
      <c r="K24" s="140"/>
      <c r="L24" s="106" t="str">
        <f t="shared" si="0"/>
        <v/>
      </c>
      <c r="M24" s="136"/>
      <c r="N24" s="119"/>
    </row>
    <row r="25" spans="2:14">
      <c r="B25" s="117"/>
      <c r="C25" s="118"/>
      <c r="D25" s="141"/>
      <c r="E25" s="203"/>
      <c r="F25" s="185"/>
      <c r="G25" s="185"/>
      <c r="H25" s="185"/>
      <c r="I25" s="185"/>
      <c r="J25" s="186"/>
      <c r="K25" s="140"/>
      <c r="L25" s="106" t="str">
        <f t="shared" si="0"/>
        <v/>
      </c>
      <c r="M25" s="136"/>
      <c r="N25" s="119"/>
    </row>
    <row r="26" spans="2:14">
      <c r="B26" s="117"/>
      <c r="C26" s="118"/>
      <c r="D26" s="141"/>
      <c r="E26" s="203"/>
      <c r="F26" s="185"/>
      <c r="G26" s="185"/>
      <c r="H26" s="185"/>
      <c r="I26" s="185"/>
      <c r="J26" s="186"/>
      <c r="K26" s="140"/>
      <c r="L26" s="106" t="str">
        <f t="shared" si="0"/>
        <v/>
      </c>
      <c r="M26" s="136"/>
      <c r="N26" s="119"/>
    </row>
    <row r="27" spans="2:14">
      <c r="B27" s="117"/>
      <c r="C27" s="118"/>
      <c r="D27" s="141"/>
      <c r="E27" s="203"/>
      <c r="F27" s="185"/>
      <c r="G27" s="185"/>
      <c r="H27" s="185"/>
      <c r="I27" s="185"/>
      <c r="J27" s="186"/>
      <c r="K27" s="140"/>
      <c r="L27" s="106" t="str">
        <f t="shared" si="0"/>
        <v/>
      </c>
      <c r="M27" s="136"/>
      <c r="N27" s="119"/>
    </row>
    <row r="28" spans="2:14">
      <c r="B28" s="117"/>
      <c r="C28" s="118"/>
      <c r="D28" s="139"/>
      <c r="E28" s="184"/>
      <c r="F28" s="185"/>
      <c r="G28" s="185"/>
      <c r="H28" s="185"/>
      <c r="I28" s="185"/>
      <c r="J28" s="186"/>
      <c r="K28" s="140"/>
      <c r="L28" s="106" t="str">
        <f t="shared" si="0"/>
        <v/>
      </c>
      <c r="M28" s="136"/>
      <c r="N28" s="119"/>
    </row>
    <row r="29" spans="2:14">
      <c r="B29" s="117"/>
      <c r="C29" s="118"/>
      <c r="D29" s="139"/>
      <c r="E29" s="184"/>
      <c r="F29" s="185"/>
      <c r="G29" s="185"/>
      <c r="H29" s="185"/>
      <c r="I29" s="185"/>
      <c r="J29" s="186"/>
      <c r="K29" s="140"/>
      <c r="L29" s="106" t="str">
        <f t="shared" si="0"/>
        <v/>
      </c>
      <c r="M29" s="136"/>
      <c r="N29" s="119"/>
    </row>
    <row r="30" spans="2:14">
      <c r="B30" s="117"/>
      <c r="C30" s="118"/>
      <c r="D30" s="139"/>
      <c r="E30" s="184"/>
      <c r="F30" s="185"/>
      <c r="G30" s="185"/>
      <c r="H30" s="185"/>
      <c r="I30" s="185"/>
      <c r="J30" s="186"/>
      <c r="K30" s="140"/>
      <c r="L30" s="106" t="str">
        <f t="shared" si="0"/>
        <v/>
      </c>
      <c r="M30" s="136"/>
      <c r="N30" s="119"/>
    </row>
    <row r="31" spans="2:14">
      <c r="B31" s="117"/>
      <c r="C31" s="118"/>
      <c r="D31" s="139"/>
      <c r="E31" s="184"/>
      <c r="F31" s="185"/>
      <c r="G31" s="185"/>
      <c r="H31" s="185"/>
      <c r="I31" s="185"/>
      <c r="J31" s="186"/>
      <c r="K31" s="140"/>
      <c r="L31" s="106" t="str">
        <f t="shared" si="0"/>
        <v/>
      </c>
      <c r="M31" s="136"/>
      <c r="N31" s="119"/>
    </row>
    <row r="32" spans="2:14">
      <c r="B32" s="117"/>
      <c r="C32" s="118"/>
      <c r="D32" s="139"/>
      <c r="E32" s="184"/>
      <c r="F32" s="185"/>
      <c r="G32" s="185"/>
      <c r="H32" s="185"/>
      <c r="I32" s="185"/>
      <c r="J32" s="186"/>
      <c r="K32" s="140"/>
      <c r="L32" s="106" t="str">
        <f t="shared" si="0"/>
        <v/>
      </c>
      <c r="M32" s="136"/>
      <c r="N32" s="119"/>
    </row>
    <row r="33" spans="2:14">
      <c r="B33" s="117"/>
      <c r="C33" s="118"/>
      <c r="D33" s="139"/>
      <c r="E33" s="184"/>
      <c r="F33" s="185"/>
      <c r="G33" s="185"/>
      <c r="H33" s="185"/>
      <c r="I33" s="185"/>
      <c r="J33" s="186"/>
      <c r="K33" s="140"/>
      <c r="L33" s="106" t="str">
        <f t="shared" si="0"/>
        <v/>
      </c>
      <c r="M33" s="136"/>
      <c r="N33" s="119"/>
    </row>
    <row r="34" spans="2:14">
      <c r="B34" s="117"/>
      <c r="C34" s="118"/>
      <c r="D34" s="139"/>
      <c r="E34" s="184"/>
      <c r="F34" s="185"/>
      <c r="G34" s="185"/>
      <c r="H34" s="185"/>
      <c r="I34" s="185"/>
      <c r="J34" s="186"/>
      <c r="K34" s="140"/>
      <c r="L34" s="106" t="str">
        <f t="shared" si="0"/>
        <v/>
      </c>
      <c r="M34" s="136"/>
      <c r="N34" s="119"/>
    </row>
    <row r="35" spans="2:14">
      <c r="B35" s="117"/>
      <c r="C35" s="118"/>
      <c r="D35" s="143"/>
      <c r="E35" s="187"/>
      <c r="F35" s="188"/>
      <c r="G35" s="188"/>
      <c r="H35" s="188"/>
      <c r="I35" s="188"/>
      <c r="J35" s="189"/>
      <c r="K35" s="144"/>
      <c r="L35" s="107" t="str">
        <f t="shared" si="0"/>
        <v/>
      </c>
      <c r="M35" s="136"/>
      <c r="N35" s="119"/>
    </row>
    <row r="36" spans="2:14">
      <c r="B36" s="117"/>
      <c r="C36" s="118"/>
      <c r="D36" s="118"/>
      <c r="E36" s="118"/>
      <c r="F36" s="118"/>
      <c r="G36" s="118"/>
      <c r="H36" s="118"/>
      <c r="I36" s="118"/>
      <c r="J36" s="118"/>
      <c r="K36" s="145" t="s">
        <v>36</v>
      </c>
      <c r="L36" s="108">
        <f>SUM(L19:L35)</f>
        <v>20000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20000</v>
      </c>
      <c r="M40" s="136"/>
      <c r="N40" s="119"/>
    </row>
    <row r="41" spans="2:14" ht="17.100000000000001" customHeight="1">
      <c r="B41" s="117"/>
      <c r="C41" s="118"/>
      <c r="D41" s="152" t="s">
        <v>25</v>
      </c>
      <c r="E41" s="188"/>
      <c r="F41" s="188"/>
      <c r="G41" s="188"/>
      <c r="H41" s="118"/>
      <c r="I41" s="151"/>
      <c r="J41" s="118"/>
      <c r="K41" s="118"/>
      <c r="L41" s="118"/>
      <c r="M41" s="136"/>
      <c r="N41" s="119"/>
    </row>
    <row r="42" spans="2:14">
      <c r="B42" s="117"/>
      <c r="C42" s="118"/>
      <c r="D42" s="152" t="s">
        <v>42</v>
      </c>
      <c r="E42" s="190"/>
      <c r="F42" s="190"/>
      <c r="G42" s="190"/>
      <c r="H42" s="153"/>
      <c r="J42" s="191" t="s">
        <v>43</v>
      </c>
      <c r="K42" s="192"/>
      <c r="L42" s="193"/>
      <c r="M42" s="136"/>
      <c r="N42" s="119"/>
    </row>
    <row r="43" spans="2:14">
      <c r="B43" s="117"/>
      <c r="C43" s="118"/>
      <c r="D43" s="152"/>
      <c r="E43" s="152" t="s">
        <v>44</v>
      </c>
      <c r="F43" s="200"/>
      <c r="G43" s="201"/>
      <c r="H43" s="118"/>
      <c r="J43" s="194"/>
      <c r="K43" s="195"/>
      <c r="L43" s="196"/>
      <c r="M43" s="136"/>
      <c r="N43" s="119"/>
    </row>
    <row r="44" spans="2:14">
      <c r="B44" s="117"/>
      <c r="C44" s="118"/>
      <c r="D44" s="118"/>
      <c r="E44" s="118"/>
      <c r="F44" s="118"/>
      <c r="G44" s="118"/>
      <c r="H44" s="118"/>
      <c r="J44" s="197"/>
      <c r="K44" s="198"/>
      <c r="L44" s="199"/>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1" t="s">
        <v>158</v>
      </c>
      <c r="F47" s="181"/>
      <c r="G47" s="181"/>
      <c r="H47" s="181"/>
      <c r="I47" s="181"/>
      <c r="J47" s="181"/>
      <c r="K47" s="181"/>
      <c r="L47" s="118"/>
      <c r="M47" s="136"/>
      <c r="N47" s="119"/>
    </row>
    <row r="48" spans="2:14">
      <c r="B48" s="117"/>
      <c r="C48" s="118"/>
      <c r="D48" s="118"/>
      <c r="E48" s="181"/>
      <c r="F48" s="181"/>
      <c r="G48" s="181"/>
      <c r="H48" s="181"/>
      <c r="I48" s="181"/>
      <c r="J48" s="181"/>
      <c r="K48" s="181"/>
      <c r="L48" s="154"/>
      <c r="M48" s="136"/>
      <c r="N48" s="119"/>
    </row>
    <row r="49" spans="2:14">
      <c r="B49" s="117"/>
      <c r="C49" s="118"/>
      <c r="D49" s="118"/>
      <c r="E49" s="181"/>
      <c r="F49" s="181"/>
      <c r="G49" s="181"/>
      <c r="H49" s="181"/>
      <c r="I49" s="181"/>
      <c r="J49" s="181"/>
      <c r="K49" s="181"/>
      <c r="L49" s="118"/>
      <c r="M49" s="136"/>
      <c r="N49" s="119"/>
    </row>
    <row r="50" spans="2:14">
      <c r="B50" s="117"/>
      <c r="C50" s="118"/>
      <c r="D50" s="118"/>
      <c r="E50" s="181"/>
      <c r="F50" s="181"/>
      <c r="G50" s="181"/>
      <c r="H50" s="181"/>
      <c r="I50" s="181"/>
      <c r="J50" s="181"/>
      <c r="K50" s="181"/>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2" t="s">
        <v>167</v>
      </c>
      <c r="E54" s="182"/>
      <c r="F54" s="182"/>
      <c r="G54" s="182"/>
      <c r="H54" s="182"/>
      <c r="I54" s="182"/>
      <c r="J54" s="182"/>
      <c r="K54" s="182"/>
      <c r="L54" s="182"/>
      <c r="M54" s="136"/>
      <c r="N54" s="119"/>
    </row>
    <row r="55" spans="2:14" ht="12.75" customHeight="1">
      <c r="B55" s="117"/>
      <c r="C55" s="118"/>
      <c r="D55" s="183"/>
      <c r="E55" s="183"/>
      <c r="F55" s="183"/>
      <c r="G55" s="183"/>
      <c r="H55" s="183"/>
      <c r="I55" s="183"/>
      <c r="J55" s="183"/>
      <c r="K55" s="183"/>
      <c r="L55" s="183"/>
      <c r="M55" s="136"/>
      <c r="N55" s="119"/>
    </row>
    <row r="56" spans="2:14" ht="12.75" customHeight="1">
      <c r="B56" s="117"/>
      <c r="C56" s="118"/>
      <c r="D56" s="183"/>
      <c r="E56" s="183"/>
      <c r="F56" s="183"/>
      <c r="G56" s="183"/>
      <c r="H56" s="183"/>
      <c r="I56" s="183"/>
      <c r="J56" s="183"/>
      <c r="K56" s="183"/>
      <c r="L56" s="183"/>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sheetPr codeName="Sheet3">
    <pageSetUpPr fitToPage="1"/>
  </sheetPr>
  <dimension ref="B1:R57"/>
  <sheetViews>
    <sheetView zoomScale="95" zoomScaleNormal="95" workbookViewId="0">
      <selection activeCell="R7" sqref="R7"/>
    </sheetView>
  </sheetViews>
  <sheetFormatPr defaultRowHeight="12.75"/>
  <cols>
    <col min="1" max="1" width="1.28515625" customWidth="1"/>
    <col min="2" max="2" width="0.42578125" customWidth="1"/>
    <col min="3" max="3" width="3.7109375" customWidth="1"/>
    <col min="5" max="5" width="15.7109375" customWidth="1"/>
    <col min="7" max="7" width="5.85546875" customWidth="1"/>
    <col min="8" max="8" width="4.28515625" customWidth="1"/>
    <col min="9" max="9" width="11.7109375" customWidth="1"/>
    <col min="10" max="10" width="3.28515625" customWidth="1"/>
    <col min="11" max="11" width="12.7109375" customWidth="1"/>
    <col min="12" max="12" width="15.7109375" customWidth="1"/>
    <col min="13" max="13" width="3.7109375" customWidth="1"/>
    <col min="14" max="14" width="0.42578125" customWidth="1"/>
    <col min="15" max="15" width="1.7109375" customWidth="1"/>
  </cols>
  <sheetData>
    <row r="1" spans="2:18" ht="6" customHeight="1" thickBot="1"/>
    <row r="2" spans="2:18" ht="0.95" customHeight="1" thickTop="1">
      <c r="B2" s="4"/>
      <c r="C2" s="5"/>
      <c r="D2" s="5"/>
      <c r="E2" s="5"/>
      <c r="F2" s="5"/>
      <c r="G2" s="5"/>
      <c r="H2" s="5"/>
      <c r="I2" s="5"/>
      <c r="J2" s="5"/>
      <c r="K2" s="5"/>
      <c r="L2" s="5"/>
      <c r="M2" s="5"/>
      <c r="N2" s="6"/>
    </row>
    <row r="3" spans="2:18">
      <c r="B3" s="7"/>
      <c r="C3" s="3"/>
      <c r="D3" s="3"/>
      <c r="E3" s="3"/>
      <c r="F3" s="3"/>
      <c r="G3" s="3"/>
      <c r="H3" s="3"/>
      <c r="I3" s="3"/>
      <c r="J3" s="3"/>
      <c r="K3" s="3"/>
      <c r="L3" s="3"/>
      <c r="M3" s="3"/>
      <c r="N3" s="8"/>
    </row>
    <row r="4" spans="2:18">
      <c r="B4" s="7"/>
      <c r="C4" s="3"/>
      <c r="D4" s="118"/>
      <c r="E4" s="118"/>
      <c r="F4" s="118"/>
      <c r="G4" s="118"/>
      <c r="H4" s="118"/>
      <c r="I4" s="118"/>
      <c r="J4" s="120"/>
      <c r="K4" s="113"/>
      <c r="L4" s="113"/>
      <c r="M4" s="20"/>
      <c r="N4" s="8"/>
    </row>
    <row r="5" spans="2:18" ht="12.75" customHeight="1">
      <c r="B5" s="7"/>
      <c r="C5" s="3"/>
      <c r="D5" s="204" t="s">
        <v>155</v>
      </c>
      <c r="E5" s="204"/>
      <c r="F5" s="204"/>
      <c r="G5" s="204"/>
      <c r="H5" s="204"/>
      <c r="I5" s="204"/>
      <c r="J5" s="118"/>
      <c r="K5" s="113"/>
      <c r="L5" s="113"/>
      <c r="M5" s="3"/>
      <c r="N5" s="8"/>
    </row>
    <row r="6" spans="2:18" ht="12.75" customHeight="1">
      <c r="B6" s="7"/>
      <c r="C6" s="3"/>
      <c r="D6" s="204"/>
      <c r="E6" s="204"/>
      <c r="F6" s="204"/>
      <c r="G6" s="204"/>
      <c r="H6" s="204"/>
      <c r="I6" s="204"/>
      <c r="J6" s="118"/>
      <c r="K6" s="118"/>
      <c r="L6" s="118"/>
      <c r="M6" s="3"/>
      <c r="N6" s="8"/>
    </row>
    <row r="7" spans="2:18" ht="12.75" customHeight="1">
      <c r="B7" s="7"/>
      <c r="C7" s="3"/>
      <c r="D7" s="204"/>
      <c r="E7" s="204"/>
      <c r="F7" s="204"/>
      <c r="G7" s="204"/>
      <c r="H7" s="204"/>
      <c r="I7" s="204"/>
      <c r="J7" s="118"/>
      <c r="K7" s="118"/>
      <c r="L7" s="118"/>
      <c r="M7" s="3"/>
      <c r="N7" s="8"/>
    </row>
    <row r="8" spans="2:18">
      <c r="B8" s="7"/>
      <c r="C8" s="3"/>
      <c r="D8" s="118"/>
      <c r="E8" s="118"/>
      <c r="F8" s="118"/>
      <c r="G8" s="118"/>
      <c r="H8" s="118"/>
      <c r="I8" s="118"/>
      <c r="J8" s="118"/>
      <c r="K8" s="118"/>
      <c r="L8" s="118"/>
      <c r="M8" s="3"/>
      <c r="N8" s="8"/>
    </row>
    <row r="9" spans="2:18" ht="13.5" thickBot="1">
      <c r="B9" s="7"/>
      <c r="C9" s="3"/>
      <c r="D9" s="101"/>
      <c r="E9" s="101"/>
      <c r="F9" s="101"/>
      <c r="G9" s="101"/>
      <c r="H9" s="101"/>
      <c r="I9" s="101"/>
      <c r="J9" s="3"/>
      <c r="K9" s="3"/>
      <c r="L9" s="3"/>
      <c r="M9" s="3"/>
      <c r="N9" s="8"/>
      <c r="R9" s="111"/>
    </row>
    <row r="10" spans="2:18" ht="3" customHeight="1" thickTop="1">
      <c r="B10" s="7"/>
      <c r="C10" s="3"/>
      <c r="D10" s="99"/>
      <c r="E10" s="99"/>
      <c r="F10" s="99"/>
      <c r="G10" s="99"/>
      <c r="H10" s="99"/>
      <c r="I10" s="100"/>
      <c r="J10" s="100"/>
      <c r="K10" s="99"/>
      <c r="L10" s="100"/>
      <c r="M10" s="24"/>
      <c r="N10" s="8"/>
    </row>
    <row r="11" spans="2:18" ht="14.1" customHeight="1">
      <c r="B11" s="7"/>
      <c r="C11" s="3"/>
      <c r="D11" s="3"/>
      <c r="E11" s="3"/>
      <c r="F11" s="3"/>
      <c r="G11" s="3"/>
      <c r="H11" s="3"/>
      <c r="I11" s="3"/>
      <c r="J11" s="3"/>
      <c r="K11" s="3"/>
      <c r="L11" s="3"/>
      <c r="M11" s="3"/>
      <c r="N11" s="8"/>
    </row>
    <row r="12" spans="2:18">
      <c r="B12" s="7"/>
      <c r="C12" s="3"/>
      <c r="D12" s="3"/>
      <c r="E12" s="3"/>
      <c r="F12" s="3"/>
      <c r="G12" s="3"/>
      <c r="H12" s="3"/>
      <c r="I12" s="3"/>
      <c r="J12" s="3"/>
      <c r="K12" s="3"/>
      <c r="L12" s="3"/>
      <c r="M12" s="3"/>
      <c r="N12" s="8"/>
    </row>
    <row r="13" spans="2:18">
      <c r="B13" s="7"/>
      <c r="C13" s="3"/>
      <c r="D13" s="69" t="s">
        <v>25</v>
      </c>
      <c r="E13" s="205" t="s">
        <v>154</v>
      </c>
      <c r="F13" s="206"/>
      <c r="G13" s="206"/>
      <c r="H13" s="206"/>
      <c r="I13" s="206"/>
      <c r="J13" s="3"/>
      <c r="K13" s="69" t="s">
        <v>26</v>
      </c>
      <c r="L13" s="64">
        <v>37042</v>
      </c>
      <c r="M13" s="66"/>
      <c r="N13" s="8"/>
    </row>
    <row r="14" spans="2:18">
      <c r="B14" s="7"/>
      <c r="C14" s="3"/>
      <c r="D14" s="69" t="s">
        <v>27</v>
      </c>
      <c r="E14" s="233"/>
      <c r="F14" s="233"/>
      <c r="G14" s="233"/>
      <c r="H14" s="233"/>
      <c r="I14" s="233"/>
      <c r="J14" s="3"/>
      <c r="K14" s="69" t="s">
        <v>28</v>
      </c>
      <c r="L14" s="79"/>
      <c r="M14" s="67"/>
      <c r="N14" s="8"/>
    </row>
    <row r="15" spans="2:18">
      <c r="B15" s="7"/>
      <c r="C15" s="3"/>
      <c r="D15" s="69" t="s">
        <v>9</v>
      </c>
      <c r="E15" s="79"/>
      <c r="F15" s="70" t="s">
        <v>11</v>
      </c>
      <c r="G15" s="79"/>
      <c r="H15" s="70" t="s">
        <v>29</v>
      </c>
      <c r="I15" s="79"/>
      <c r="J15" s="3"/>
      <c r="K15" s="69" t="s">
        <v>30</v>
      </c>
      <c r="L15" s="65"/>
      <c r="M15" s="3"/>
      <c r="N15" s="8"/>
    </row>
    <row r="16" spans="2:18">
      <c r="B16" s="7"/>
      <c r="C16" s="3"/>
      <c r="D16" s="69" t="s">
        <v>31</v>
      </c>
      <c r="E16" s="206"/>
      <c r="F16" s="206"/>
      <c r="G16" s="206"/>
      <c r="H16" s="206"/>
      <c r="I16" s="206"/>
      <c r="J16" s="3"/>
      <c r="K16" s="69" t="s">
        <v>32</v>
      </c>
      <c r="L16" s="65"/>
      <c r="M16" s="3"/>
      <c r="N16" s="8"/>
    </row>
    <row r="17" spans="2:14">
      <c r="B17" s="7"/>
      <c r="C17" s="3"/>
      <c r="D17" s="3"/>
      <c r="E17" s="3"/>
      <c r="F17" s="3"/>
      <c r="G17" s="3"/>
      <c r="H17" s="3"/>
      <c r="I17" s="3"/>
      <c r="J17" s="3"/>
      <c r="K17" s="3"/>
      <c r="L17" s="3"/>
      <c r="M17" s="3"/>
      <c r="N17" s="8"/>
    </row>
    <row r="18" spans="2:14">
      <c r="B18" s="7"/>
      <c r="C18" s="3"/>
      <c r="D18" s="112" t="s">
        <v>156</v>
      </c>
      <c r="E18" s="215" t="s">
        <v>33</v>
      </c>
      <c r="F18" s="216"/>
      <c r="G18" s="216"/>
      <c r="H18" s="216"/>
      <c r="I18" s="216"/>
      <c r="J18" s="217"/>
      <c r="K18" s="59" t="s">
        <v>34</v>
      </c>
      <c r="L18" s="60" t="s">
        <v>35</v>
      </c>
      <c r="M18" s="68"/>
      <c r="N18" s="8"/>
    </row>
    <row r="19" spans="2:14">
      <c r="B19" s="7"/>
      <c r="C19" s="3"/>
      <c r="D19" s="61"/>
      <c r="E19" s="218"/>
      <c r="F19" s="219"/>
      <c r="G19" s="219"/>
      <c r="H19" s="219"/>
      <c r="I19" s="219"/>
      <c r="J19" s="220"/>
      <c r="K19" s="75"/>
      <c r="L19" s="105" t="str">
        <f>IF(D19&lt;&gt;"",D19*K19,"")</f>
        <v/>
      </c>
      <c r="M19" s="68"/>
      <c r="N19" s="8"/>
    </row>
    <row r="20" spans="2:14">
      <c r="B20" s="7"/>
      <c r="C20" s="3"/>
      <c r="D20" s="62">
        <v>2</v>
      </c>
      <c r="E20" s="221" t="s">
        <v>157</v>
      </c>
      <c r="F20" s="222"/>
      <c r="G20" s="222"/>
      <c r="H20" s="222"/>
      <c r="I20" s="222"/>
      <c r="J20" s="223"/>
      <c r="K20" s="76">
        <v>4000</v>
      </c>
      <c r="L20" s="106">
        <f t="shared" ref="L20:L35" si="0">IF(D20&lt;&gt;"",D20*K20,"")</f>
        <v>8000</v>
      </c>
      <c r="M20" s="68"/>
      <c r="N20" s="8"/>
    </row>
    <row r="21" spans="2:14">
      <c r="B21" s="7"/>
      <c r="C21" s="3"/>
      <c r="D21" s="62"/>
      <c r="E21" s="224"/>
      <c r="F21" s="222"/>
      <c r="G21" s="222"/>
      <c r="H21" s="222"/>
      <c r="I21" s="222"/>
      <c r="J21" s="223"/>
      <c r="K21" s="76"/>
      <c r="L21" s="106" t="str">
        <f t="shared" si="0"/>
        <v/>
      </c>
      <c r="M21" s="68"/>
      <c r="N21" s="8"/>
    </row>
    <row r="22" spans="2:14">
      <c r="B22" s="7"/>
      <c r="C22" s="3"/>
      <c r="D22" s="103"/>
      <c r="E22" s="224"/>
      <c r="F22" s="222"/>
      <c r="G22" s="222"/>
      <c r="H22" s="222"/>
      <c r="I22" s="222"/>
      <c r="J22" s="223"/>
      <c r="K22" s="76"/>
      <c r="L22" s="106" t="str">
        <f t="shared" si="0"/>
        <v/>
      </c>
      <c r="M22" s="68"/>
      <c r="N22" s="8"/>
    </row>
    <row r="23" spans="2:14">
      <c r="B23" s="7"/>
      <c r="C23" s="3"/>
      <c r="D23" s="104"/>
      <c r="E23" s="224"/>
      <c r="F23" s="222"/>
      <c r="G23" s="222"/>
      <c r="H23" s="222"/>
      <c r="I23" s="222"/>
      <c r="J23" s="223"/>
      <c r="K23" s="76"/>
      <c r="L23" s="106" t="str">
        <f t="shared" si="0"/>
        <v/>
      </c>
      <c r="M23" s="68"/>
      <c r="N23" s="8"/>
    </row>
    <row r="24" spans="2:14">
      <c r="B24" s="7"/>
      <c r="C24" s="3"/>
      <c r="D24" s="62"/>
      <c r="E24" s="224"/>
      <c r="F24" s="222"/>
      <c r="G24" s="222"/>
      <c r="H24" s="222"/>
      <c r="I24" s="222"/>
      <c r="J24" s="223"/>
      <c r="K24" s="76"/>
      <c r="L24" s="106" t="str">
        <f t="shared" si="0"/>
        <v/>
      </c>
      <c r="M24" s="68"/>
      <c r="N24" s="8"/>
    </row>
    <row r="25" spans="2:14">
      <c r="B25" s="7"/>
      <c r="C25" s="3"/>
      <c r="D25" s="103"/>
      <c r="E25" s="224"/>
      <c r="F25" s="222"/>
      <c r="G25" s="222"/>
      <c r="H25" s="222"/>
      <c r="I25" s="222"/>
      <c r="J25" s="223"/>
      <c r="K25" s="76"/>
      <c r="L25" s="106" t="str">
        <f t="shared" si="0"/>
        <v/>
      </c>
      <c r="M25" s="68"/>
      <c r="N25" s="8"/>
    </row>
    <row r="26" spans="2:14">
      <c r="B26" s="7"/>
      <c r="C26" s="3"/>
      <c r="D26" s="103"/>
      <c r="E26" s="224"/>
      <c r="F26" s="222"/>
      <c r="G26" s="222"/>
      <c r="H26" s="222"/>
      <c r="I26" s="222"/>
      <c r="J26" s="223"/>
      <c r="K26" s="76"/>
      <c r="L26" s="106" t="str">
        <f t="shared" si="0"/>
        <v/>
      </c>
      <c r="M26" s="68"/>
      <c r="N26" s="8"/>
    </row>
    <row r="27" spans="2:14">
      <c r="B27" s="7"/>
      <c r="C27" s="3"/>
      <c r="D27" s="103"/>
      <c r="E27" s="224"/>
      <c r="F27" s="222"/>
      <c r="G27" s="222"/>
      <c r="H27" s="222"/>
      <c r="I27" s="222"/>
      <c r="J27" s="223"/>
      <c r="K27" s="76"/>
      <c r="L27" s="106" t="str">
        <f t="shared" si="0"/>
        <v/>
      </c>
      <c r="M27" s="68"/>
      <c r="N27" s="8"/>
    </row>
    <row r="28" spans="2:14">
      <c r="B28" s="7"/>
      <c r="C28" s="3"/>
      <c r="D28" s="62"/>
      <c r="E28" s="225"/>
      <c r="F28" s="222"/>
      <c r="G28" s="222"/>
      <c r="H28" s="222"/>
      <c r="I28" s="222"/>
      <c r="J28" s="223"/>
      <c r="K28" s="76"/>
      <c r="L28" s="106" t="str">
        <f t="shared" si="0"/>
        <v/>
      </c>
      <c r="M28" s="68"/>
      <c r="N28" s="8"/>
    </row>
    <row r="29" spans="2:14">
      <c r="B29" s="7"/>
      <c r="C29" s="3"/>
      <c r="D29" s="62"/>
      <c r="E29" s="225"/>
      <c r="F29" s="222"/>
      <c r="G29" s="222"/>
      <c r="H29" s="222"/>
      <c r="I29" s="222"/>
      <c r="J29" s="223"/>
      <c r="K29" s="76"/>
      <c r="L29" s="106" t="str">
        <f t="shared" si="0"/>
        <v/>
      </c>
      <c r="M29" s="68"/>
      <c r="N29" s="8"/>
    </row>
    <row r="30" spans="2:14">
      <c r="B30" s="7"/>
      <c r="C30" s="3"/>
      <c r="D30" s="62"/>
      <c r="E30" s="225"/>
      <c r="F30" s="222"/>
      <c r="G30" s="222"/>
      <c r="H30" s="222"/>
      <c r="I30" s="222"/>
      <c r="J30" s="223"/>
      <c r="K30" s="76"/>
      <c r="L30" s="106" t="str">
        <f t="shared" si="0"/>
        <v/>
      </c>
      <c r="M30" s="68"/>
      <c r="N30" s="8"/>
    </row>
    <row r="31" spans="2:14">
      <c r="B31" s="7"/>
      <c r="C31" s="3"/>
      <c r="D31" s="62"/>
      <c r="E31" s="225"/>
      <c r="F31" s="222"/>
      <c r="G31" s="222"/>
      <c r="H31" s="222"/>
      <c r="I31" s="222"/>
      <c r="J31" s="223"/>
      <c r="K31" s="76"/>
      <c r="L31" s="106" t="str">
        <f t="shared" si="0"/>
        <v/>
      </c>
      <c r="M31" s="68"/>
      <c r="N31" s="8"/>
    </row>
    <row r="32" spans="2:14">
      <c r="B32" s="7"/>
      <c r="C32" s="3"/>
      <c r="D32" s="62"/>
      <c r="E32" s="225"/>
      <c r="F32" s="222"/>
      <c r="G32" s="222"/>
      <c r="H32" s="222"/>
      <c r="I32" s="222"/>
      <c r="J32" s="223"/>
      <c r="K32" s="76"/>
      <c r="L32" s="106" t="str">
        <f t="shared" si="0"/>
        <v/>
      </c>
      <c r="M32" s="68"/>
      <c r="N32" s="8"/>
    </row>
    <row r="33" spans="2:14">
      <c r="B33" s="7"/>
      <c r="C33" s="3"/>
      <c r="D33" s="62"/>
      <c r="E33" s="225"/>
      <c r="F33" s="222"/>
      <c r="G33" s="222"/>
      <c r="H33" s="222"/>
      <c r="I33" s="222"/>
      <c r="J33" s="223"/>
      <c r="K33" s="76"/>
      <c r="L33" s="106" t="str">
        <f t="shared" si="0"/>
        <v/>
      </c>
      <c r="M33" s="68"/>
      <c r="N33" s="8"/>
    </row>
    <row r="34" spans="2:14">
      <c r="B34" s="7"/>
      <c r="C34" s="3"/>
      <c r="D34" s="62"/>
      <c r="E34" s="225"/>
      <c r="F34" s="222"/>
      <c r="G34" s="222"/>
      <c r="H34" s="222"/>
      <c r="I34" s="222"/>
      <c r="J34" s="223"/>
      <c r="K34" s="76"/>
      <c r="L34" s="106" t="str">
        <f t="shared" si="0"/>
        <v/>
      </c>
      <c r="M34" s="68"/>
      <c r="N34" s="8"/>
    </row>
    <row r="35" spans="2:14">
      <c r="B35" s="7"/>
      <c r="C35" s="3"/>
      <c r="D35" s="63"/>
      <c r="E35" s="228"/>
      <c r="F35" s="229"/>
      <c r="G35" s="229"/>
      <c r="H35" s="229"/>
      <c r="I35" s="229"/>
      <c r="J35" s="230"/>
      <c r="K35" s="77"/>
      <c r="L35" s="107" t="str">
        <f t="shared" si="0"/>
        <v/>
      </c>
      <c r="M35" s="68"/>
      <c r="N35" s="8"/>
    </row>
    <row r="36" spans="2:14">
      <c r="B36" s="7"/>
      <c r="C36" s="3"/>
      <c r="D36" s="3"/>
      <c r="E36" s="3"/>
      <c r="F36" s="3"/>
      <c r="G36" s="3"/>
      <c r="H36" s="3"/>
      <c r="I36" s="3"/>
      <c r="J36" s="3"/>
      <c r="K36" s="71" t="s">
        <v>36</v>
      </c>
      <c r="L36" s="108">
        <f>SUM(L19:L35)</f>
        <v>8000</v>
      </c>
      <c r="M36" s="68"/>
      <c r="N36" s="8"/>
    </row>
    <row r="37" spans="2:14">
      <c r="B37" s="7"/>
      <c r="C37" s="3"/>
      <c r="D37" s="3"/>
      <c r="E37" s="3"/>
      <c r="F37" s="3"/>
      <c r="G37" s="3"/>
      <c r="H37" s="3"/>
      <c r="I37" s="3"/>
      <c r="J37" s="3"/>
      <c r="K37" s="71" t="s">
        <v>37</v>
      </c>
      <c r="L37" s="108">
        <f>IF(L36&gt;0,dflt7,"")</f>
        <v>0</v>
      </c>
      <c r="M37" s="68"/>
      <c r="N37" s="8"/>
    </row>
    <row r="38" spans="2:14">
      <c r="B38" s="7"/>
      <c r="C38" s="3"/>
      <c r="D38" s="22"/>
      <c r="E38" s="96" t="s">
        <v>38</v>
      </c>
      <c r="F38" s="3"/>
      <c r="G38" s="3"/>
      <c r="H38" s="3"/>
      <c r="I38" s="13"/>
      <c r="J38" s="71" t="s">
        <v>39</v>
      </c>
      <c r="K38" s="110" t="str">
        <f>IF(dflt1&lt;&gt;"",dflt1,"")</f>
        <v/>
      </c>
      <c r="L38" s="108" t="str">
        <f>IF(L$36&gt;0,IF(dflt3,IF(vital5=data8,L$36*dflt2,""),IF(dflt2&gt;0,L$36*dflt2,"")),"")</f>
        <v/>
      </c>
      <c r="M38" s="68"/>
      <c r="N38" s="8"/>
    </row>
    <row r="39" spans="2:14">
      <c r="B39" s="7"/>
      <c r="C39" s="3"/>
      <c r="D39" s="22"/>
      <c r="E39" s="96" t="s">
        <v>153</v>
      </c>
      <c r="F39" s="22"/>
      <c r="G39" s="3"/>
      <c r="H39" s="3"/>
      <c r="I39" s="13"/>
      <c r="J39" s="3"/>
      <c r="K39" s="110" t="str">
        <f>IF(dflt4&lt;&gt;"",dflt4,"")</f>
        <v/>
      </c>
      <c r="L39" s="108" t="str">
        <f>IF(L$36&gt;0,IF(dflt6,IF(vital5=data8,L$36*dflt5,""),IF(dflt5&gt;0,L$36*dflt5,"")),"")</f>
        <v/>
      </c>
      <c r="M39" s="68"/>
      <c r="N39" s="8"/>
    </row>
    <row r="40" spans="2:14">
      <c r="B40" s="7"/>
      <c r="C40" s="3"/>
      <c r="D40" s="22">
        <v>2</v>
      </c>
      <c r="E40" s="97" t="s">
        <v>40</v>
      </c>
      <c r="F40" s="72"/>
      <c r="G40" s="3"/>
      <c r="H40" s="3"/>
      <c r="I40" s="85"/>
      <c r="J40" s="3"/>
      <c r="K40" s="12" t="s">
        <v>41</v>
      </c>
      <c r="L40" s="109">
        <f>SUM(L36:L39)</f>
        <v>8000</v>
      </c>
      <c r="M40" s="68"/>
      <c r="N40" s="8"/>
    </row>
    <row r="41" spans="2:14" ht="17.100000000000001" customHeight="1">
      <c r="B41" s="7"/>
      <c r="C41" s="3"/>
      <c r="D41" s="21" t="s">
        <v>25</v>
      </c>
      <c r="E41" s="234"/>
      <c r="F41" s="234"/>
      <c r="G41" s="234"/>
      <c r="H41" s="3"/>
      <c r="I41" s="85"/>
      <c r="J41" s="3"/>
      <c r="K41" s="3"/>
      <c r="L41" s="3"/>
      <c r="M41" s="68"/>
      <c r="N41" s="8"/>
    </row>
    <row r="42" spans="2:14">
      <c r="B42" s="7"/>
      <c r="C42" s="3"/>
      <c r="D42" s="21" t="s">
        <v>42</v>
      </c>
      <c r="E42" s="227"/>
      <c r="F42" s="227"/>
      <c r="G42" s="227"/>
      <c r="H42" s="58"/>
      <c r="I42" s="50"/>
      <c r="J42" s="191" t="s">
        <v>43</v>
      </c>
      <c r="K42" s="192"/>
      <c r="L42" s="193"/>
      <c r="M42" s="68"/>
      <c r="N42" s="8"/>
    </row>
    <row r="43" spans="2:14">
      <c r="B43" s="7"/>
      <c r="C43" s="3"/>
      <c r="D43" s="21"/>
      <c r="E43" s="21" t="s">
        <v>44</v>
      </c>
      <c r="F43" s="231"/>
      <c r="G43" s="232"/>
      <c r="H43" s="3"/>
      <c r="I43" s="50"/>
      <c r="J43" s="194"/>
      <c r="K43" s="195"/>
      <c r="L43" s="196"/>
      <c r="M43" s="68"/>
      <c r="N43" s="8"/>
    </row>
    <row r="44" spans="2:14">
      <c r="B44" s="7"/>
      <c r="C44" s="3"/>
      <c r="D44" s="3"/>
      <c r="E44" s="3"/>
      <c r="F44" s="3"/>
      <c r="G44" s="3"/>
      <c r="H44" s="3"/>
      <c r="I44" s="50"/>
      <c r="J44" s="197"/>
      <c r="K44" s="198"/>
      <c r="L44" s="199"/>
      <c r="M44" s="68"/>
      <c r="N44" s="8"/>
    </row>
    <row r="45" spans="2:14">
      <c r="B45" s="7"/>
      <c r="C45" s="3"/>
      <c r="D45" s="3"/>
      <c r="E45" s="3"/>
      <c r="F45" s="3"/>
      <c r="G45" s="3"/>
      <c r="H45" s="3"/>
      <c r="I45" s="3"/>
      <c r="J45" s="3"/>
      <c r="K45" s="3"/>
      <c r="L45" s="3"/>
      <c r="M45" s="68"/>
      <c r="N45" s="8"/>
    </row>
    <row r="46" spans="2:14">
      <c r="B46" s="7"/>
      <c r="C46" s="3"/>
      <c r="D46" s="3"/>
      <c r="E46" s="3"/>
      <c r="F46" s="3"/>
      <c r="G46" s="3"/>
      <c r="H46" s="3"/>
      <c r="I46" s="3"/>
      <c r="J46" s="3"/>
      <c r="K46" s="3"/>
      <c r="L46" s="3"/>
      <c r="M46" s="68"/>
      <c r="N46" s="8"/>
    </row>
    <row r="47" spans="2:14" ht="12.75" customHeight="1">
      <c r="B47" s="7"/>
      <c r="C47" s="3"/>
      <c r="D47" s="3"/>
      <c r="E47" s="226" t="s">
        <v>158</v>
      </c>
      <c r="F47" s="226"/>
      <c r="G47" s="226"/>
      <c r="H47" s="226"/>
      <c r="I47" s="226"/>
      <c r="J47" s="226"/>
      <c r="K47" s="226"/>
      <c r="L47" s="3"/>
      <c r="M47" s="68"/>
      <c r="N47" s="8"/>
    </row>
    <row r="48" spans="2:14">
      <c r="B48" s="7"/>
      <c r="C48" s="3"/>
      <c r="D48" s="3"/>
      <c r="E48" s="226"/>
      <c r="F48" s="226"/>
      <c r="G48" s="226"/>
      <c r="H48" s="226"/>
      <c r="I48" s="226"/>
      <c r="J48" s="226"/>
      <c r="K48" s="226"/>
      <c r="L48" s="78"/>
      <c r="M48" s="68"/>
      <c r="N48" s="8"/>
    </row>
    <row r="49" spans="2:14">
      <c r="B49" s="7"/>
      <c r="C49" s="3"/>
      <c r="D49" s="3"/>
      <c r="E49" s="226"/>
      <c r="F49" s="226"/>
      <c r="G49" s="226"/>
      <c r="H49" s="226"/>
      <c r="I49" s="226"/>
      <c r="J49" s="226"/>
      <c r="K49" s="226"/>
      <c r="L49" s="3"/>
      <c r="M49" s="68"/>
      <c r="N49" s="8"/>
    </row>
    <row r="50" spans="2:14">
      <c r="B50" s="7"/>
      <c r="C50" s="3"/>
      <c r="D50" s="3"/>
      <c r="E50" s="226"/>
      <c r="F50" s="226"/>
      <c r="G50" s="226"/>
      <c r="H50" s="226"/>
      <c r="I50" s="226"/>
      <c r="J50" s="226"/>
      <c r="K50" s="226"/>
      <c r="L50" s="3"/>
      <c r="M50" s="68"/>
      <c r="N50" s="8"/>
    </row>
    <row r="51" spans="2:14" ht="13.5" thickBot="1">
      <c r="B51" s="7"/>
      <c r="C51" s="3"/>
      <c r="D51" s="3"/>
      <c r="E51" s="3"/>
      <c r="F51" s="3"/>
      <c r="G51" s="3"/>
      <c r="H51" s="3"/>
      <c r="I51" s="3"/>
      <c r="J51" s="3"/>
      <c r="K51" s="3"/>
      <c r="L51" s="3"/>
      <c r="M51" s="68"/>
      <c r="N51" s="8"/>
    </row>
    <row r="52" spans="2:14" ht="3" customHeight="1" thickTop="1">
      <c r="B52" s="7"/>
      <c r="C52" s="3"/>
      <c r="D52" s="102"/>
      <c r="E52" s="102"/>
      <c r="F52" s="102"/>
      <c r="G52" s="102"/>
      <c r="H52" s="102"/>
      <c r="I52" s="102"/>
      <c r="J52" s="102"/>
      <c r="K52" s="102"/>
      <c r="L52" s="102"/>
      <c r="M52" s="68"/>
      <c r="N52" s="8"/>
    </row>
    <row r="53" spans="2:14" ht="12.75" customHeight="1">
      <c r="B53" s="7"/>
      <c r="C53" s="3"/>
      <c r="D53" s="213" t="s">
        <v>167</v>
      </c>
      <c r="E53" s="213"/>
      <c r="F53" s="213"/>
      <c r="G53" s="213"/>
      <c r="H53" s="213"/>
      <c r="I53" s="213"/>
      <c r="J53" s="213"/>
      <c r="K53" s="213"/>
      <c r="L53" s="213"/>
      <c r="M53" s="68"/>
      <c r="N53" s="8"/>
    </row>
    <row r="54" spans="2:14" ht="12.75" customHeight="1">
      <c r="B54" s="7"/>
      <c r="C54" s="3"/>
      <c r="D54" s="214"/>
      <c r="E54" s="214"/>
      <c r="F54" s="214"/>
      <c r="G54" s="214"/>
      <c r="H54" s="214"/>
      <c r="I54" s="214"/>
      <c r="J54" s="214"/>
      <c r="K54" s="214"/>
      <c r="L54" s="214"/>
      <c r="M54" s="68"/>
      <c r="N54" s="8"/>
    </row>
    <row r="55" spans="2:14" ht="12.75" customHeight="1">
      <c r="B55" s="7"/>
      <c r="C55" s="3"/>
      <c r="D55" s="214"/>
      <c r="E55" s="214"/>
      <c r="F55" s="214"/>
      <c r="G55" s="214"/>
      <c r="H55" s="214"/>
      <c r="I55" s="214"/>
      <c r="J55" s="214"/>
      <c r="K55" s="214"/>
      <c r="L55" s="214"/>
      <c r="M55" s="68"/>
      <c r="N55" s="8"/>
    </row>
    <row r="56" spans="2:14" ht="0.95" customHeight="1" thickBot="1">
      <c r="B56" s="9"/>
      <c r="C56" s="10"/>
      <c r="D56" s="10"/>
      <c r="E56" s="10"/>
      <c r="F56" s="10"/>
      <c r="G56" s="10"/>
      <c r="H56" s="10"/>
      <c r="I56" s="10"/>
      <c r="J56" s="10"/>
      <c r="K56" s="10"/>
      <c r="L56" s="10"/>
      <c r="M56" s="10"/>
      <c r="N56" s="11"/>
    </row>
    <row r="57" spans="2:14" ht="6" customHeight="1" thickTop="1"/>
  </sheetData>
  <scenarios current="0">
    <scenario name="sample1" locked="1" count="32" user="Village Software" comment="Created by Village Software">
      <inputCells r="L13" val="34669" numFmtId="14"/>
      <inputCells r="L14" val="VS100"/>
      <inputCells r="L15" val="DP"/>
      <inputCells r="L16" val="New York"/>
      <inputCells r="G15" val="WA"/>
      <inputCells r="I15" val="98033" numFmtId="49"/>
      <inputCells r="E13" val="Jonathan King"/>
      <inputCells r="E14" val="722 Moss Bay Blvd"/>
      <inputCells r="E15" val="Kirkland"/>
      <inputCells r="E16" val="206-555-3412"/>
      <inputCells r="E19" val="Copies of Resume"/>
      <inputCells r="E20" val="Bound copies of Report"/>
      <inputCells r="E21" val=""/>
      <inputCells r="E22" val=""/>
      <inputCells r="E23" val=""/>
      <inputCells r="E24" val=""/>
      <inputCells r="E25" val=""/>
      <inputCells r="K19" val="0.2" numFmtId="8"/>
      <inputCells r="K20" val="9.95" numFmtId="8"/>
      <inputCells r="K21" val=""/>
      <inputCells r="K22" val=""/>
      <inputCells r="K23" val=""/>
      <inputCells r="K24" val=""/>
      <inputCells r="K25" val=""/>
      <inputCells r="D19" val="100"/>
      <inputCells r="D20" val="4"/>
      <inputCells r="D21" val=""/>
      <inputCells r="D22" val=""/>
      <inputCells r="D23" val=""/>
      <inputCells r="D24" val=""/>
      <inputCells r="D25" val=""/>
      <inputCells r="D26" val=""/>
    </scenario>
    <scenario name="sample2" locked="1" count="31" user="Village Software" comment="Created by Village Software">
      <inputCells r="D27" val=""/>
      <inputCells r="E27" val=""/>
      <inputCells r="D28" val=""/>
      <inputCells r="E28" val=""/>
      <inputCells r="D29" val=""/>
      <inputCells r="E29" val=""/>
      <inputCells r="D30" val=""/>
      <inputCells r="E30" val=""/>
      <inputCells r="D31" val=""/>
      <inputCells r="E31" val=""/>
      <inputCells r="D32" val=""/>
      <inputCells r="E32" val=""/>
      <inputCells r="D33" val=""/>
      <inputCells r="E33" val=""/>
      <inputCells r="D34" val=""/>
      <inputCells r="E34" val=""/>
      <inputCells r="D35" val=""/>
      <inputCells r="E35" val=""/>
      <inputCells r="K26" val=""/>
      <inputCells r="K27" val=""/>
      <inputCells r="K28" val=""/>
      <inputCells r="K29" val=""/>
      <inputCells r="K30" val=""/>
      <inputCells r="K31" val=""/>
      <inputCells r="K32" val=""/>
      <inputCells r="K33" val=""/>
      <inputCells r="K34" val=""/>
      <inputCells r="K35" val=""/>
      <inputCells r="D38" val=""/>
      <inputCells r="D39" val="1" numFmtId="164"/>
      <inputCells r="D40" val="3" numFmtId="164"/>
    </scenario>
    <scenario name="sample3" locked="1" count="6" user="Village Software" comment="Created by Village Software">
      <inputCells r="F39" val="2" numFmtId="164"/>
      <inputCells r="E41" val=""/>
      <inputCells r="E42" val=""/>
      <inputCells r="F43" val=""/>
      <inputCells r="J43" val=""/>
      <inputCells r="J44" val=""/>
    </scenario>
  </scenarios>
  <mergeCells count="28">
    <mergeCell ref="F43:G43"/>
    <mergeCell ref="E13:I13"/>
    <mergeCell ref="E14:I14"/>
    <mergeCell ref="E16:I16"/>
    <mergeCell ref="E41:G41"/>
    <mergeCell ref="E25:J25"/>
    <mergeCell ref="E26:J26"/>
    <mergeCell ref="E27:J27"/>
    <mergeCell ref="E28:J28"/>
    <mergeCell ref="E29:J29"/>
    <mergeCell ref="E30:J30"/>
    <mergeCell ref="J42:L44"/>
    <mergeCell ref="D53:L55"/>
    <mergeCell ref="D5:I7"/>
    <mergeCell ref="E18:J18"/>
    <mergeCell ref="E19:J19"/>
    <mergeCell ref="E20:J20"/>
    <mergeCell ref="E21:J21"/>
    <mergeCell ref="E22:J22"/>
    <mergeCell ref="E23:J23"/>
    <mergeCell ref="E24:J24"/>
    <mergeCell ref="E31:J31"/>
    <mergeCell ref="E32:J32"/>
    <mergeCell ref="E47:K50"/>
    <mergeCell ref="E42:G42"/>
    <mergeCell ref="E33:J33"/>
    <mergeCell ref="E34:J34"/>
    <mergeCell ref="E35:J35"/>
  </mergeCells>
  <phoneticPr fontId="0" type="noConversion"/>
  <dataValidations xWindow="629" yWindow="422"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3"/>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5" right="0.5" top="0.5" bottom="0.5" header="0.5" footer="0.5"/>
  <pageSetup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B1:Q58"/>
  <sheetViews>
    <sheetView topLeftCell="A10" zoomScale="95" zoomScaleNormal="95" workbookViewId="0">
      <selection activeCell="E31" sqref="E31:J31"/>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4" t="s">
        <v>155</v>
      </c>
      <c r="E5" s="204"/>
      <c r="F5" s="204"/>
      <c r="G5" s="204"/>
      <c r="H5" s="204"/>
      <c r="I5" s="204"/>
      <c r="J5" s="118"/>
      <c r="M5" s="118"/>
      <c r="N5" s="119"/>
    </row>
    <row r="6" spans="2:17" ht="12.75" customHeight="1">
      <c r="B6" s="117"/>
      <c r="C6" s="118"/>
      <c r="D6" s="204"/>
      <c r="E6" s="204"/>
      <c r="F6" s="204"/>
      <c r="G6" s="204"/>
      <c r="H6" s="204"/>
      <c r="I6" s="204"/>
      <c r="J6" s="118"/>
      <c r="K6" s="118"/>
      <c r="L6" s="118"/>
      <c r="M6" s="118"/>
      <c r="N6" s="119"/>
    </row>
    <row r="7" spans="2:17">
      <c r="B7" s="117"/>
      <c r="C7" s="118"/>
      <c r="D7" s="204"/>
      <c r="E7" s="204"/>
      <c r="F7" s="204"/>
      <c r="G7" s="204"/>
      <c r="H7" s="204"/>
      <c r="I7" s="204"/>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5" t="s">
        <v>154</v>
      </c>
      <c r="F13" s="206"/>
      <c r="G13" s="206"/>
      <c r="H13" s="206"/>
      <c r="I13" s="206"/>
      <c r="J13" s="118"/>
      <c r="K13" s="165" t="s">
        <v>26</v>
      </c>
      <c r="L13" s="128">
        <v>41075</v>
      </c>
      <c r="M13" s="129"/>
      <c r="N13" s="119"/>
    </row>
    <row r="14" spans="2:17">
      <c r="B14" s="117"/>
      <c r="C14" s="118"/>
      <c r="D14" s="165" t="s">
        <v>27</v>
      </c>
      <c r="E14" s="159" t="s">
        <v>162</v>
      </c>
      <c r="F14" s="159"/>
      <c r="G14" s="159"/>
      <c r="H14" s="159"/>
      <c r="I14" s="159"/>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07" t="s">
        <v>33</v>
      </c>
      <c r="F18" s="208"/>
      <c r="G18" s="208"/>
      <c r="H18" s="208"/>
      <c r="I18" s="208"/>
      <c r="J18" s="209"/>
      <c r="K18" s="134" t="s">
        <v>34</v>
      </c>
      <c r="L18" s="135" t="s">
        <v>35</v>
      </c>
      <c r="M18" s="136"/>
      <c r="N18" s="119"/>
    </row>
    <row r="19" spans="2:14">
      <c r="B19" s="117"/>
      <c r="C19" s="118"/>
      <c r="D19" s="137"/>
      <c r="E19" s="210"/>
      <c r="F19" s="211"/>
      <c r="G19" s="211"/>
      <c r="H19" s="211"/>
      <c r="I19" s="211"/>
      <c r="J19" s="212"/>
      <c r="K19" s="138"/>
      <c r="L19" s="105" t="str">
        <f>IF(D19&lt;&gt;"",D19*K19,"")</f>
        <v/>
      </c>
      <c r="M19" s="136"/>
      <c r="N19" s="119"/>
    </row>
    <row r="20" spans="2:14">
      <c r="B20" s="117"/>
      <c r="C20" s="118"/>
      <c r="D20" s="139">
        <v>2</v>
      </c>
      <c r="E20" s="202" t="s">
        <v>160</v>
      </c>
      <c r="F20" s="185"/>
      <c r="G20" s="185"/>
      <c r="H20" s="185"/>
      <c r="I20" s="185"/>
      <c r="J20" s="186"/>
      <c r="K20" s="140">
        <v>4000</v>
      </c>
      <c r="L20" s="106">
        <f t="shared" ref="L20:L35" si="0">IF(D20&lt;&gt;"",D20*K20,"")</f>
        <v>8000</v>
      </c>
      <c r="M20" s="136"/>
      <c r="N20" s="119"/>
    </row>
    <row r="21" spans="2:14">
      <c r="B21" s="117"/>
      <c r="C21" s="118"/>
      <c r="D21" s="139"/>
      <c r="E21" s="203"/>
      <c r="F21" s="185"/>
      <c r="G21" s="185"/>
      <c r="H21" s="185"/>
      <c r="I21" s="185"/>
      <c r="J21" s="186"/>
      <c r="K21" s="140"/>
      <c r="L21" s="106" t="str">
        <f t="shared" si="0"/>
        <v/>
      </c>
      <c r="M21" s="136"/>
      <c r="N21" s="119"/>
    </row>
    <row r="22" spans="2:14">
      <c r="B22" s="117"/>
      <c r="C22" s="118"/>
      <c r="D22" s="162">
        <v>3</v>
      </c>
      <c r="E22" s="202" t="s">
        <v>161</v>
      </c>
      <c r="F22" s="185"/>
      <c r="G22" s="185"/>
      <c r="H22" s="185"/>
      <c r="I22" s="185"/>
      <c r="J22" s="186"/>
      <c r="K22" s="140">
        <v>4000</v>
      </c>
      <c r="L22" s="106">
        <f t="shared" si="0"/>
        <v>12000</v>
      </c>
      <c r="M22" s="136"/>
      <c r="N22" s="119"/>
    </row>
    <row r="23" spans="2:14">
      <c r="B23" s="117"/>
      <c r="C23" s="118"/>
      <c r="D23" s="142"/>
      <c r="E23" s="203"/>
      <c r="F23" s="185"/>
      <c r="G23" s="185"/>
      <c r="H23" s="185"/>
      <c r="I23" s="185"/>
      <c r="J23" s="186"/>
      <c r="K23" s="140"/>
      <c r="L23" s="106" t="str">
        <f t="shared" si="0"/>
        <v/>
      </c>
      <c r="M23" s="136"/>
      <c r="N23" s="119"/>
    </row>
    <row r="24" spans="2:14">
      <c r="B24" s="117"/>
      <c r="C24" s="118"/>
      <c r="D24" s="139"/>
      <c r="E24" s="203"/>
      <c r="F24" s="185"/>
      <c r="G24" s="185"/>
      <c r="H24" s="185"/>
      <c r="I24" s="185"/>
      <c r="J24" s="186"/>
      <c r="K24" s="140"/>
      <c r="L24" s="106" t="str">
        <f t="shared" si="0"/>
        <v/>
      </c>
      <c r="M24" s="136"/>
      <c r="N24" s="119"/>
    </row>
    <row r="25" spans="2:14">
      <c r="B25" s="117"/>
      <c r="C25" s="118"/>
      <c r="D25" s="141"/>
      <c r="E25" s="203"/>
      <c r="F25" s="185"/>
      <c r="G25" s="185"/>
      <c r="H25" s="185"/>
      <c r="I25" s="185"/>
      <c r="J25" s="186"/>
      <c r="K25" s="140"/>
      <c r="L25" s="106" t="str">
        <f t="shared" si="0"/>
        <v/>
      </c>
      <c r="M25" s="136"/>
      <c r="N25" s="119"/>
    </row>
    <row r="26" spans="2:14">
      <c r="B26" s="117"/>
      <c r="C26" s="118"/>
      <c r="D26" s="141"/>
      <c r="E26" s="203"/>
      <c r="F26" s="185"/>
      <c r="G26" s="185"/>
      <c r="H26" s="185"/>
      <c r="I26" s="185"/>
      <c r="J26" s="186"/>
      <c r="K26" s="140"/>
      <c r="L26" s="106" t="str">
        <f t="shared" si="0"/>
        <v/>
      </c>
      <c r="M26" s="136"/>
      <c r="N26" s="119"/>
    </row>
    <row r="27" spans="2:14">
      <c r="B27" s="117"/>
      <c r="C27" s="118"/>
      <c r="D27" s="141"/>
      <c r="E27" s="203"/>
      <c r="F27" s="185"/>
      <c r="G27" s="185"/>
      <c r="H27" s="185"/>
      <c r="I27" s="185"/>
      <c r="J27" s="186"/>
      <c r="K27" s="140"/>
      <c r="L27" s="106" t="str">
        <f t="shared" si="0"/>
        <v/>
      </c>
      <c r="M27" s="136"/>
      <c r="N27" s="119"/>
    </row>
    <row r="28" spans="2:14">
      <c r="B28" s="117"/>
      <c r="C28" s="118"/>
      <c r="D28" s="139"/>
      <c r="E28" s="184"/>
      <c r="F28" s="185"/>
      <c r="G28" s="185"/>
      <c r="H28" s="185"/>
      <c r="I28" s="185"/>
      <c r="J28" s="186"/>
      <c r="K28" s="140"/>
      <c r="L28" s="106" t="str">
        <f t="shared" si="0"/>
        <v/>
      </c>
      <c r="M28" s="136"/>
      <c r="N28" s="119"/>
    </row>
    <row r="29" spans="2:14">
      <c r="B29" s="117"/>
      <c r="C29" s="118"/>
      <c r="D29" s="139"/>
      <c r="E29" s="184"/>
      <c r="F29" s="185"/>
      <c r="G29" s="185"/>
      <c r="H29" s="185"/>
      <c r="I29" s="185"/>
      <c r="J29" s="186"/>
      <c r="K29" s="140"/>
      <c r="L29" s="106" t="str">
        <f t="shared" si="0"/>
        <v/>
      </c>
      <c r="M29" s="136"/>
      <c r="N29" s="119"/>
    </row>
    <row r="30" spans="2:14">
      <c r="B30" s="117"/>
      <c r="C30" s="118"/>
      <c r="D30" s="139"/>
      <c r="E30" s="184"/>
      <c r="F30" s="185"/>
      <c r="G30" s="185"/>
      <c r="H30" s="185"/>
      <c r="I30" s="185"/>
      <c r="J30" s="186"/>
      <c r="K30" s="140"/>
      <c r="L30" s="106" t="str">
        <f t="shared" si="0"/>
        <v/>
      </c>
      <c r="M30" s="136"/>
      <c r="N30" s="119"/>
    </row>
    <row r="31" spans="2:14">
      <c r="B31" s="117"/>
      <c r="C31" s="118"/>
      <c r="D31" s="139"/>
      <c r="E31" s="184"/>
      <c r="F31" s="185"/>
      <c r="G31" s="185"/>
      <c r="H31" s="185"/>
      <c r="I31" s="185"/>
      <c r="J31" s="186"/>
      <c r="K31" s="140"/>
      <c r="L31" s="106" t="str">
        <f t="shared" si="0"/>
        <v/>
      </c>
      <c r="M31" s="136"/>
      <c r="N31" s="119"/>
    </row>
    <row r="32" spans="2:14">
      <c r="B32" s="117"/>
      <c r="C32" s="118"/>
      <c r="D32" s="139"/>
      <c r="E32" s="184"/>
      <c r="F32" s="185"/>
      <c r="G32" s="185"/>
      <c r="H32" s="185"/>
      <c r="I32" s="185"/>
      <c r="J32" s="186"/>
      <c r="K32" s="140"/>
      <c r="L32" s="106" t="str">
        <f t="shared" si="0"/>
        <v/>
      </c>
      <c r="M32" s="136"/>
      <c r="N32" s="119"/>
    </row>
    <row r="33" spans="2:14">
      <c r="B33" s="117"/>
      <c r="C33" s="118"/>
      <c r="D33" s="139"/>
      <c r="E33" s="184"/>
      <c r="F33" s="185"/>
      <c r="G33" s="185"/>
      <c r="H33" s="185"/>
      <c r="I33" s="185"/>
      <c r="J33" s="186"/>
      <c r="K33" s="140"/>
      <c r="L33" s="106" t="str">
        <f t="shared" si="0"/>
        <v/>
      </c>
      <c r="M33" s="136"/>
      <c r="N33" s="119"/>
    </row>
    <row r="34" spans="2:14">
      <c r="B34" s="117"/>
      <c r="C34" s="118"/>
      <c r="D34" s="139"/>
      <c r="E34" s="184"/>
      <c r="F34" s="185"/>
      <c r="G34" s="185"/>
      <c r="H34" s="185"/>
      <c r="I34" s="185"/>
      <c r="J34" s="186"/>
      <c r="K34" s="140"/>
      <c r="L34" s="106" t="str">
        <f t="shared" si="0"/>
        <v/>
      </c>
      <c r="M34" s="136"/>
      <c r="N34" s="119"/>
    </row>
    <row r="35" spans="2:14">
      <c r="B35" s="117"/>
      <c r="C35" s="118"/>
      <c r="D35" s="143"/>
      <c r="E35" s="187"/>
      <c r="F35" s="188"/>
      <c r="G35" s="188"/>
      <c r="H35" s="188"/>
      <c r="I35" s="188"/>
      <c r="J35" s="189"/>
      <c r="K35" s="144"/>
      <c r="L35" s="107" t="str">
        <f t="shared" si="0"/>
        <v/>
      </c>
      <c r="M35" s="136"/>
      <c r="N35" s="119"/>
    </row>
    <row r="36" spans="2:14">
      <c r="B36" s="117"/>
      <c r="C36" s="118"/>
      <c r="D36" s="118"/>
      <c r="E36" s="118"/>
      <c r="F36" s="118"/>
      <c r="G36" s="118"/>
      <c r="H36" s="118"/>
      <c r="I36" s="118"/>
      <c r="J36" s="118"/>
      <c r="K36" s="145" t="s">
        <v>36</v>
      </c>
      <c r="L36" s="108">
        <f>SUM(L19:L35)</f>
        <v>20000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20000</v>
      </c>
      <c r="M40" s="136"/>
      <c r="N40" s="119"/>
    </row>
    <row r="41" spans="2:14" ht="17.100000000000001" customHeight="1">
      <c r="B41" s="117"/>
      <c r="C41" s="118"/>
      <c r="D41" s="152" t="s">
        <v>25</v>
      </c>
      <c r="E41" s="188"/>
      <c r="F41" s="188"/>
      <c r="G41" s="188"/>
      <c r="H41" s="118"/>
      <c r="I41" s="151"/>
      <c r="J41" s="118"/>
      <c r="K41" s="118"/>
      <c r="L41" s="118"/>
      <c r="M41" s="136"/>
      <c r="N41" s="119"/>
    </row>
    <row r="42" spans="2:14">
      <c r="B42" s="117"/>
      <c r="C42" s="118"/>
      <c r="D42" s="152" t="s">
        <v>42</v>
      </c>
      <c r="E42" s="190"/>
      <c r="F42" s="190"/>
      <c r="G42" s="190"/>
      <c r="H42" s="153"/>
      <c r="J42" s="191" t="s">
        <v>43</v>
      </c>
      <c r="K42" s="192"/>
      <c r="L42" s="193"/>
      <c r="M42" s="136"/>
      <c r="N42" s="119"/>
    </row>
    <row r="43" spans="2:14">
      <c r="B43" s="117"/>
      <c r="C43" s="118"/>
      <c r="D43" s="152"/>
      <c r="E43" s="152" t="s">
        <v>44</v>
      </c>
      <c r="F43" s="200"/>
      <c r="G43" s="201"/>
      <c r="H43" s="118"/>
      <c r="J43" s="194"/>
      <c r="K43" s="195"/>
      <c r="L43" s="196"/>
      <c r="M43" s="136"/>
      <c r="N43" s="119"/>
    </row>
    <row r="44" spans="2:14">
      <c r="B44" s="117"/>
      <c r="C44" s="118"/>
      <c r="D44" s="118"/>
      <c r="E44" s="118"/>
      <c r="F44" s="118"/>
      <c r="G44" s="118"/>
      <c r="H44" s="118"/>
      <c r="J44" s="197"/>
      <c r="K44" s="198"/>
      <c r="L44" s="199"/>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1" t="s">
        <v>158</v>
      </c>
      <c r="F47" s="181"/>
      <c r="G47" s="181"/>
      <c r="H47" s="181"/>
      <c r="I47" s="181"/>
      <c r="J47" s="181"/>
      <c r="K47" s="181"/>
      <c r="L47" s="118"/>
      <c r="M47" s="136"/>
      <c r="N47" s="119"/>
    </row>
    <row r="48" spans="2:14">
      <c r="B48" s="117"/>
      <c r="C48" s="118"/>
      <c r="D48" s="118"/>
      <c r="E48" s="181"/>
      <c r="F48" s="181"/>
      <c r="G48" s="181"/>
      <c r="H48" s="181"/>
      <c r="I48" s="181"/>
      <c r="J48" s="181"/>
      <c r="K48" s="181"/>
      <c r="L48" s="154"/>
      <c r="M48" s="136"/>
      <c r="N48" s="119"/>
    </row>
    <row r="49" spans="2:14">
      <c r="B49" s="117"/>
      <c r="C49" s="118"/>
      <c r="D49" s="118"/>
      <c r="E49" s="181"/>
      <c r="F49" s="181"/>
      <c r="G49" s="181"/>
      <c r="H49" s="181"/>
      <c r="I49" s="181"/>
      <c r="J49" s="181"/>
      <c r="K49" s="181"/>
      <c r="L49" s="118"/>
      <c r="M49" s="136"/>
      <c r="N49" s="119"/>
    </row>
    <row r="50" spans="2:14">
      <c r="B50" s="117"/>
      <c r="C50" s="118"/>
      <c r="D50" s="118"/>
      <c r="E50" s="181"/>
      <c r="F50" s="181"/>
      <c r="G50" s="181"/>
      <c r="H50" s="181"/>
      <c r="I50" s="181"/>
      <c r="J50" s="181"/>
      <c r="K50" s="181"/>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2" t="s">
        <v>167</v>
      </c>
      <c r="E54" s="182"/>
      <c r="F54" s="182"/>
      <c r="G54" s="182"/>
      <c r="H54" s="182"/>
      <c r="I54" s="182"/>
      <c r="J54" s="182"/>
      <c r="K54" s="182"/>
      <c r="L54" s="182"/>
      <c r="M54" s="136"/>
      <c r="N54" s="119"/>
    </row>
    <row r="55" spans="2:14" ht="12.75" customHeight="1">
      <c r="B55" s="117"/>
      <c r="C55" s="118"/>
      <c r="D55" s="183"/>
      <c r="E55" s="183"/>
      <c r="F55" s="183"/>
      <c r="G55" s="183"/>
      <c r="H55" s="183"/>
      <c r="I55" s="183"/>
      <c r="J55" s="183"/>
      <c r="K55" s="183"/>
      <c r="L55" s="183"/>
      <c r="M55" s="136"/>
      <c r="N55" s="119"/>
    </row>
    <row r="56" spans="2:14" ht="12.75" customHeight="1">
      <c r="B56" s="117"/>
      <c r="C56" s="118"/>
      <c r="D56" s="183"/>
      <c r="E56" s="183"/>
      <c r="F56" s="183"/>
      <c r="G56" s="183"/>
      <c r="H56" s="183"/>
      <c r="I56" s="183"/>
      <c r="J56" s="183"/>
      <c r="K56" s="183"/>
      <c r="L56" s="183"/>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D54:L56"/>
    <mergeCell ref="E47:K50"/>
    <mergeCell ref="E32:J32"/>
    <mergeCell ref="E33:J33"/>
    <mergeCell ref="E34:J34"/>
    <mergeCell ref="E35:J35"/>
    <mergeCell ref="E41:G41"/>
    <mergeCell ref="E42:G42"/>
    <mergeCell ref="J42:L44"/>
    <mergeCell ref="F43:G43"/>
    <mergeCell ref="E19:J19"/>
    <mergeCell ref="D5:I7"/>
    <mergeCell ref="E13:I13"/>
    <mergeCell ref="E18:J18"/>
    <mergeCell ref="E31:J31"/>
    <mergeCell ref="E20:J20"/>
    <mergeCell ref="E21:J21"/>
    <mergeCell ref="E22:J22"/>
    <mergeCell ref="E23:J23"/>
    <mergeCell ref="E24:J24"/>
    <mergeCell ref="E25:J25"/>
    <mergeCell ref="E26:J26"/>
    <mergeCell ref="E27:J27"/>
    <mergeCell ref="E28:J28"/>
    <mergeCell ref="E29:J29"/>
    <mergeCell ref="E30:J30"/>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sheetPr>
    <pageSetUpPr fitToPage="1"/>
  </sheetPr>
  <dimension ref="B1:Q58"/>
  <sheetViews>
    <sheetView topLeftCell="A13" zoomScale="95" zoomScaleNormal="95" workbookViewId="0">
      <selection activeCell="P7" sqref="P7"/>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4" t="s">
        <v>155</v>
      </c>
      <c r="E5" s="204"/>
      <c r="F5" s="204"/>
      <c r="G5" s="204"/>
      <c r="H5" s="204"/>
      <c r="I5" s="204"/>
      <c r="J5" s="118"/>
      <c r="M5" s="118"/>
      <c r="N5" s="119"/>
    </row>
    <row r="6" spans="2:17" ht="12.75" customHeight="1">
      <c r="B6" s="117"/>
      <c r="C6" s="118"/>
      <c r="D6" s="204"/>
      <c r="E6" s="204"/>
      <c r="F6" s="204"/>
      <c r="G6" s="204"/>
      <c r="H6" s="204"/>
      <c r="I6" s="204"/>
      <c r="J6" s="118"/>
      <c r="K6" s="118"/>
      <c r="L6" s="118"/>
      <c r="M6" s="118"/>
      <c r="N6" s="119"/>
    </row>
    <row r="7" spans="2:17" ht="12.75" customHeight="1">
      <c r="B7" s="117"/>
      <c r="C7" s="118"/>
      <c r="D7" s="204"/>
      <c r="E7" s="204"/>
      <c r="F7" s="204"/>
      <c r="G7" s="204"/>
      <c r="H7" s="204"/>
      <c r="I7" s="204"/>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5" t="s">
        <v>154</v>
      </c>
      <c r="F13" s="206"/>
      <c r="G13" s="206"/>
      <c r="H13" s="206"/>
      <c r="I13" s="206"/>
      <c r="J13" s="118"/>
      <c r="K13" s="165" t="s">
        <v>26</v>
      </c>
      <c r="L13" s="128">
        <v>41090</v>
      </c>
      <c r="M13" s="129"/>
      <c r="N13" s="119"/>
    </row>
    <row r="14" spans="2:17">
      <c r="B14" s="117"/>
      <c r="C14" s="118"/>
      <c r="D14" s="165" t="s">
        <v>27</v>
      </c>
      <c r="E14" s="159" t="s">
        <v>162</v>
      </c>
      <c r="F14" s="159"/>
      <c r="G14" s="159"/>
      <c r="H14" s="159"/>
      <c r="I14" s="159"/>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07" t="s">
        <v>33</v>
      </c>
      <c r="F18" s="208"/>
      <c r="G18" s="208"/>
      <c r="H18" s="208"/>
      <c r="I18" s="208"/>
      <c r="J18" s="209"/>
      <c r="K18" s="161" t="s">
        <v>34</v>
      </c>
      <c r="L18" s="135" t="s">
        <v>35</v>
      </c>
      <c r="M18" s="136"/>
      <c r="N18" s="119"/>
    </row>
    <row r="19" spans="2:14">
      <c r="B19" s="117"/>
      <c r="C19" s="118"/>
      <c r="D19" s="137"/>
      <c r="E19" s="210"/>
      <c r="F19" s="211"/>
      <c r="G19" s="211"/>
      <c r="H19" s="211"/>
      <c r="I19" s="211"/>
      <c r="J19" s="212"/>
      <c r="K19" s="138"/>
      <c r="L19" s="105" t="str">
        <f>IF(D19&lt;&gt;"",D19*K19,"")</f>
        <v/>
      </c>
      <c r="M19" s="136"/>
      <c r="N19" s="119"/>
    </row>
    <row r="20" spans="2:14">
      <c r="B20" s="117"/>
      <c r="C20" s="118"/>
      <c r="D20" s="139">
        <v>2</v>
      </c>
      <c r="E20" s="202" t="s">
        <v>168</v>
      </c>
      <c r="F20" s="185"/>
      <c r="G20" s="185"/>
      <c r="H20" s="185"/>
      <c r="I20" s="185"/>
      <c r="J20" s="186"/>
      <c r="K20" s="140">
        <v>4000</v>
      </c>
      <c r="L20" s="106">
        <f t="shared" ref="L20:L35" si="0">IF(D20&lt;&gt;"",D20*K20,"")</f>
        <v>8000</v>
      </c>
      <c r="M20" s="136"/>
      <c r="N20" s="119"/>
    </row>
    <row r="21" spans="2:14">
      <c r="B21" s="117"/>
      <c r="C21" s="118"/>
      <c r="D21" s="139"/>
      <c r="E21" s="203"/>
      <c r="F21" s="185"/>
      <c r="G21" s="185"/>
      <c r="H21" s="185"/>
      <c r="I21" s="185"/>
      <c r="J21" s="186"/>
      <c r="K21" s="140"/>
      <c r="L21" s="106" t="str">
        <f t="shared" si="0"/>
        <v/>
      </c>
      <c r="M21" s="136"/>
      <c r="N21" s="119"/>
    </row>
    <row r="22" spans="2:14">
      <c r="B22" s="117"/>
      <c r="C22" s="118"/>
      <c r="D22" s="162">
        <v>3</v>
      </c>
      <c r="E22" s="202" t="s">
        <v>169</v>
      </c>
      <c r="F22" s="185"/>
      <c r="G22" s="185"/>
      <c r="H22" s="185"/>
      <c r="I22" s="185"/>
      <c r="J22" s="186"/>
      <c r="K22" s="140">
        <v>4000</v>
      </c>
      <c r="L22" s="106">
        <f t="shared" si="0"/>
        <v>12000</v>
      </c>
      <c r="M22" s="136"/>
      <c r="N22" s="119"/>
    </row>
    <row r="23" spans="2:14">
      <c r="B23" s="117"/>
      <c r="C23" s="118"/>
      <c r="D23" s="142"/>
      <c r="E23" s="203"/>
      <c r="F23" s="185"/>
      <c r="G23" s="185"/>
      <c r="H23" s="185"/>
      <c r="I23" s="185"/>
      <c r="J23" s="186"/>
      <c r="K23" s="140"/>
      <c r="L23" s="106" t="str">
        <f t="shared" si="0"/>
        <v/>
      </c>
      <c r="M23" s="136"/>
      <c r="N23" s="119"/>
    </row>
    <row r="24" spans="2:14">
      <c r="B24" s="117"/>
      <c r="C24" s="118"/>
      <c r="D24" s="139"/>
      <c r="E24" s="203"/>
      <c r="F24" s="185"/>
      <c r="G24" s="185"/>
      <c r="H24" s="185"/>
      <c r="I24" s="185"/>
      <c r="J24" s="186"/>
      <c r="K24" s="140"/>
      <c r="L24" s="106" t="str">
        <f t="shared" si="0"/>
        <v/>
      </c>
      <c r="M24" s="136"/>
      <c r="N24" s="119"/>
    </row>
    <row r="25" spans="2:14">
      <c r="B25" s="117"/>
      <c r="C25" s="118"/>
      <c r="D25" s="141"/>
      <c r="E25" s="203"/>
      <c r="F25" s="185"/>
      <c r="G25" s="185"/>
      <c r="H25" s="185"/>
      <c r="I25" s="185"/>
      <c r="J25" s="186"/>
      <c r="K25" s="140"/>
      <c r="L25" s="106" t="str">
        <f t="shared" si="0"/>
        <v/>
      </c>
      <c r="M25" s="136"/>
      <c r="N25" s="119"/>
    </row>
    <row r="26" spans="2:14">
      <c r="B26" s="117"/>
      <c r="C26" s="118"/>
      <c r="D26" s="141"/>
      <c r="E26" s="203"/>
      <c r="F26" s="185"/>
      <c r="G26" s="185"/>
      <c r="H26" s="185"/>
      <c r="I26" s="185"/>
      <c r="J26" s="186"/>
      <c r="K26" s="140"/>
      <c r="L26" s="106" t="str">
        <f t="shared" si="0"/>
        <v/>
      </c>
      <c r="M26" s="136"/>
      <c r="N26" s="119"/>
    </row>
    <row r="27" spans="2:14">
      <c r="B27" s="117"/>
      <c r="C27" s="118"/>
      <c r="D27" s="141"/>
      <c r="E27" s="203"/>
      <c r="F27" s="185"/>
      <c r="G27" s="185"/>
      <c r="H27" s="185"/>
      <c r="I27" s="185"/>
      <c r="J27" s="186"/>
      <c r="K27" s="140"/>
      <c r="L27" s="106" t="str">
        <f t="shared" si="0"/>
        <v/>
      </c>
      <c r="M27" s="136"/>
      <c r="N27" s="119"/>
    </row>
    <row r="28" spans="2:14">
      <c r="B28" s="117"/>
      <c r="C28" s="118"/>
      <c r="D28" s="139"/>
      <c r="E28" s="184"/>
      <c r="F28" s="185"/>
      <c r="G28" s="185"/>
      <c r="H28" s="185"/>
      <c r="I28" s="185"/>
      <c r="J28" s="186"/>
      <c r="K28" s="140"/>
      <c r="L28" s="106" t="str">
        <f t="shared" si="0"/>
        <v/>
      </c>
      <c r="M28" s="136"/>
      <c r="N28" s="119"/>
    </row>
    <row r="29" spans="2:14">
      <c r="B29" s="117"/>
      <c r="C29" s="118"/>
      <c r="D29" s="139"/>
      <c r="E29" s="184"/>
      <c r="F29" s="185"/>
      <c r="G29" s="185"/>
      <c r="H29" s="185"/>
      <c r="I29" s="185"/>
      <c r="J29" s="186"/>
      <c r="K29" s="140"/>
      <c r="L29" s="106" t="str">
        <f t="shared" si="0"/>
        <v/>
      </c>
      <c r="M29" s="136"/>
      <c r="N29" s="119"/>
    </row>
    <row r="30" spans="2:14">
      <c r="B30" s="117"/>
      <c r="C30" s="118"/>
      <c r="D30" s="139"/>
      <c r="E30" s="184"/>
      <c r="F30" s="185"/>
      <c r="G30" s="185"/>
      <c r="H30" s="185"/>
      <c r="I30" s="185"/>
      <c r="J30" s="186"/>
      <c r="K30" s="140"/>
      <c r="L30" s="106" t="str">
        <f t="shared" si="0"/>
        <v/>
      </c>
      <c r="M30" s="136"/>
      <c r="N30" s="119"/>
    </row>
    <row r="31" spans="2:14">
      <c r="B31" s="117"/>
      <c r="C31" s="118"/>
      <c r="D31" s="139"/>
      <c r="E31" s="184"/>
      <c r="F31" s="185"/>
      <c r="G31" s="185"/>
      <c r="H31" s="185"/>
      <c r="I31" s="185"/>
      <c r="J31" s="186"/>
      <c r="K31" s="140"/>
      <c r="L31" s="106" t="str">
        <f t="shared" si="0"/>
        <v/>
      </c>
      <c r="M31" s="136"/>
      <c r="N31" s="119"/>
    </row>
    <row r="32" spans="2:14">
      <c r="B32" s="117"/>
      <c r="C32" s="118"/>
      <c r="D32" s="139"/>
      <c r="E32" s="184"/>
      <c r="F32" s="185"/>
      <c r="G32" s="185"/>
      <c r="H32" s="185"/>
      <c r="I32" s="185"/>
      <c r="J32" s="186"/>
      <c r="K32" s="140"/>
      <c r="L32" s="106" t="str">
        <f t="shared" si="0"/>
        <v/>
      </c>
      <c r="M32" s="136"/>
      <c r="N32" s="119"/>
    </row>
    <row r="33" spans="2:14">
      <c r="B33" s="117"/>
      <c r="C33" s="118"/>
      <c r="D33" s="139"/>
      <c r="E33" s="184"/>
      <c r="F33" s="185"/>
      <c r="G33" s="185"/>
      <c r="H33" s="185"/>
      <c r="I33" s="185"/>
      <c r="J33" s="186"/>
      <c r="K33" s="140"/>
      <c r="L33" s="106" t="str">
        <f t="shared" si="0"/>
        <v/>
      </c>
      <c r="M33" s="136"/>
      <c r="N33" s="119"/>
    </row>
    <row r="34" spans="2:14">
      <c r="B34" s="117"/>
      <c r="C34" s="118"/>
      <c r="D34" s="139"/>
      <c r="E34" s="184"/>
      <c r="F34" s="185"/>
      <c r="G34" s="185"/>
      <c r="H34" s="185"/>
      <c r="I34" s="185"/>
      <c r="J34" s="186"/>
      <c r="K34" s="140"/>
      <c r="L34" s="106" t="str">
        <f t="shared" si="0"/>
        <v/>
      </c>
      <c r="M34" s="136"/>
      <c r="N34" s="119"/>
    </row>
    <row r="35" spans="2:14">
      <c r="B35" s="117"/>
      <c r="C35" s="118"/>
      <c r="D35" s="143"/>
      <c r="E35" s="187"/>
      <c r="F35" s="188"/>
      <c r="G35" s="188"/>
      <c r="H35" s="188"/>
      <c r="I35" s="188"/>
      <c r="J35" s="189"/>
      <c r="K35" s="144"/>
      <c r="L35" s="107" t="str">
        <f t="shared" si="0"/>
        <v/>
      </c>
      <c r="M35" s="136"/>
      <c r="N35" s="119"/>
    </row>
    <row r="36" spans="2:14">
      <c r="B36" s="117"/>
      <c r="C36" s="118"/>
      <c r="D36" s="118"/>
      <c r="E36" s="118"/>
      <c r="F36" s="118"/>
      <c r="G36" s="118"/>
      <c r="H36" s="118"/>
      <c r="I36" s="118"/>
      <c r="J36" s="118"/>
      <c r="K36" s="145" t="s">
        <v>36</v>
      </c>
      <c r="L36" s="108">
        <f>SUM(L19:L35)</f>
        <v>20000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20000</v>
      </c>
      <c r="M40" s="136"/>
      <c r="N40" s="119"/>
    </row>
    <row r="41" spans="2:14" ht="17.100000000000001" customHeight="1">
      <c r="B41" s="117"/>
      <c r="C41" s="118"/>
      <c r="D41" s="152" t="s">
        <v>25</v>
      </c>
      <c r="E41" s="188"/>
      <c r="F41" s="188"/>
      <c r="G41" s="188"/>
      <c r="H41" s="118"/>
      <c r="I41" s="151"/>
      <c r="J41" s="118"/>
      <c r="K41" s="118"/>
      <c r="L41" s="118"/>
      <c r="M41" s="136"/>
      <c r="N41" s="119"/>
    </row>
    <row r="42" spans="2:14">
      <c r="B42" s="117"/>
      <c r="C42" s="118"/>
      <c r="D42" s="152" t="s">
        <v>42</v>
      </c>
      <c r="E42" s="190"/>
      <c r="F42" s="190"/>
      <c r="G42" s="190"/>
      <c r="H42" s="153"/>
      <c r="J42" s="191" t="s">
        <v>43</v>
      </c>
      <c r="K42" s="192"/>
      <c r="L42" s="193"/>
      <c r="M42" s="136"/>
      <c r="N42" s="119"/>
    </row>
    <row r="43" spans="2:14">
      <c r="B43" s="117"/>
      <c r="C43" s="118"/>
      <c r="D43" s="152"/>
      <c r="E43" s="152" t="s">
        <v>44</v>
      </c>
      <c r="F43" s="200"/>
      <c r="G43" s="201"/>
      <c r="H43" s="118"/>
      <c r="J43" s="194"/>
      <c r="K43" s="195"/>
      <c r="L43" s="196"/>
      <c r="M43" s="136"/>
      <c r="N43" s="119"/>
    </row>
    <row r="44" spans="2:14">
      <c r="B44" s="117"/>
      <c r="C44" s="118"/>
      <c r="D44" s="118"/>
      <c r="E44" s="118"/>
      <c r="F44" s="118"/>
      <c r="G44" s="118"/>
      <c r="H44" s="118"/>
      <c r="J44" s="197"/>
      <c r="K44" s="198"/>
      <c r="L44" s="199"/>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1" t="s">
        <v>158</v>
      </c>
      <c r="F47" s="181"/>
      <c r="G47" s="181"/>
      <c r="H47" s="181"/>
      <c r="I47" s="181"/>
      <c r="J47" s="181"/>
      <c r="K47" s="181"/>
      <c r="L47" s="118"/>
      <c r="M47" s="136"/>
      <c r="N47" s="119"/>
    </row>
    <row r="48" spans="2:14">
      <c r="B48" s="117"/>
      <c r="C48" s="118"/>
      <c r="D48" s="118"/>
      <c r="E48" s="181"/>
      <c r="F48" s="181"/>
      <c r="G48" s="181"/>
      <c r="H48" s="181"/>
      <c r="I48" s="181"/>
      <c r="J48" s="181"/>
      <c r="K48" s="181"/>
      <c r="L48" s="154"/>
      <c r="M48" s="136"/>
      <c r="N48" s="119"/>
    </row>
    <row r="49" spans="2:14">
      <c r="B49" s="117"/>
      <c r="C49" s="118"/>
      <c r="D49" s="118"/>
      <c r="E49" s="181"/>
      <c r="F49" s="181"/>
      <c r="G49" s="181"/>
      <c r="H49" s="181"/>
      <c r="I49" s="181"/>
      <c r="J49" s="181"/>
      <c r="K49" s="181"/>
      <c r="L49" s="118"/>
      <c r="M49" s="136"/>
      <c r="N49" s="119"/>
    </row>
    <row r="50" spans="2:14">
      <c r="B50" s="117"/>
      <c r="C50" s="118"/>
      <c r="D50" s="118"/>
      <c r="E50" s="181"/>
      <c r="F50" s="181"/>
      <c r="G50" s="181"/>
      <c r="H50" s="181"/>
      <c r="I50" s="181"/>
      <c r="J50" s="181"/>
      <c r="K50" s="181"/>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2" t="s">
        <v>167</v>
      </c>
      <c r="E54" s="182"/>
      <c r="F54" s="182"/>
      <c r="G54" s="182"/>
      <c r="H54" s="182"/>
      <c r="I54" s="182"/>
      <c r="J54" s="182"/>
      <c r="K54" s="182"/>
      <c r="L54" s="182"/>
      <c r="M54" s="136"/>
      <c r="N54" s="119"/>
    </row>
    <row r="55" spans="2:14" ht="12.75" customHeight="1">
      <c r="B55" s="117"/>
      <c r="C55" s="118"/>
      <c r="D55" s="183"/>
      <c r="E55" s="183"/>
      <c r="F55" s="183"/>
      <c r="G55" s="183"/>
      <c r="H55" s="183"/>
      <c r="I55" s="183"/>
      <c r="J55" s="183"/>
      <c r="K55" s="183"/>
      <c r="L55" s="183"/>
      <c r="M55" s="136"/>
      <c r="N55" s="119"/>
    </row>
    <row r="56" spans="2:14" ht="12.75" customHeight="1">
      <c r="B56" s="117"/>
      <c r="C56" s="118"/>
      <c r="D56" s="183"/>
      <c r="E56" s="183"/>
      <c r="F56" s="183"/>
      <c r="G56" s="183"/>
      <c r="H56" s="183"/>
      <c r="I56" s="183"/>
      <c r="J56" s="183"/>
      <c r="K56" s="183"/>
      <c r="L56" s="183"/>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pageSetUpPr fitToPage="1"/>
  </sheetPr>
  <dimension ref="B1:Q58"/>
  <sheetViews>
    <sheetView zoomScale="95" zoomScaleNormal="95" workbookViewId="0">
      <selection activeCell="K38" sqref="K38"/>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4" t="s">
        <v>155</v>
      </c>
      <c r="E5" s="204"/>
      <c r="F5" s="204"/>
      <c r="G5" s="204"/>
      <c r="H5" s="204"/>
      <c r="I5" s="204"/>
      <c r="J5" s="118"/>
      <c r="M5" s="118"/>
      <c r="N5" s="119"/>
    </row>
    <row r="6" spans="2:17" ht="12.75" customHeight="1">
      <c r="B6" s="117"/>
      <c r="C6" s="118"/>
      <c r="D6" s="204"/>
      <c r="E6" s="204"/>
      <c r="F6" s="204"/>
      <c r="G6" s="204"/>
      <c r="H6" s="204"/>
      <c r="I6" s="204"/>
      <c r="J6" s="118"/>
      <c r="K6" s="118"/>
      <c r="L6" s="118"/>
      <c r="M6" s="118"/>
      <c r="N6" s="119"/>
    </row>
    <row r="7" spans="2:17" ht="12.75" customHeight="1">
      <c r="B7" s="117"/>
      <c r="C7" s="118"/>
      <c r="D7" s="204"/>
      <c r="E7" s="204"/>
      <c r="F7" s="204"/>
      <c r="G7" s="204"/>
      <c r="H7" s="204"/>
      <c r="I7" s="204"/>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5" t="s">
        <v>154</v>
      </c>
      <c r="F13" s="206"/>
      <c r="G13" s="206"/>
      <c r="H13" s="206"/>
      <c r="I13" s="206"/>
      <c r="J13" s="118"/>
      <c r="K13" s="165" t="s">
        <v>26</v>
      </c>
      <c r="L13" s="128">
        <v>41121</v>
      </c>
      <c r="M13" s="129"/>
      <c r="N13" s="119"/>
    </row>
    <row r="14" spans="2:17">
      <c r="B14" s="117"/>
      <c r="C14" s="118"/>
      <c r="D14" s="165" t="s">
        <v>27</v>
      </c>
      <c r="E14" s="163" t="s">
        <v>162</v>
      </c>
      <c r="F14" s="163"/>
      <c r="G14" s="163"/>
      <c r="H14" s="163"/>
      <c r="I14" s="163"/>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07" t="s">
        <v>33</v>
      </c>
      <c r="F18" s="208"/>
      <c r="G18" s="208"/>
      <c r="H18" s="208"/>
      <c r="I18" s="208"/>
      <c r="J18" s="209"/>
      <c r="K18" s="164" t="s">
        <v>34</v>
      </c>
      <c r="L18" s="135" t="s">
        <v>35</v>
      </c>
      <c r="M18" s="136"/>
      <c r="N18" s="119"/>
    </row>
    <row r="19" spans="2:14">
      <c r="B19" s="117"/>
      <c r="C19" s="118"/>
      <c r="D19" s="137"/>
      <c r="E19" s="210"/>
      <c r="F19" s="211"/>
      <c r="G19" s="211"/>
      <c r="H19" s="211"/>
      <c r="I19" s="211"/>
      <c r="J19" s="212"/>
      <c r="K19" s="138"/>
      <c r="L19" s="105" t="str">
        <f>IF(D19&lt;&gt;"",D19*K19,"")</f>
        <v/>
      </c>
      <c r="M19" s="136"/>
      <c r="N19" s="119"/>
    </row>
    <row r="20" spans="2:14">
      <c r="B20" s="117"/>
      <c r="C20" s="118"/>
      <c r="D20" s="139">
        <v>4</v>
      </c>
      <c r="E20" s="202" t="s">
        <v>170</v>
      </c>
      <c r="F20" s="185"/>
      <c r="G20" s="185"/>
      <c r="H20" s="185"/>
      <c r="I20" s="185"/>
      <c r="J20" s="186"/>
      <c r="K20" s="140">
        <v>4000</v>
      </c>
      <c r="L20" s="106">
        <f t="shared" ref="L20:L35" si="0">IF(D20&lt;&gt;"",D20*K20,"")</f>
        <v>16000</v>
      </c>
      <c r="M20" s="136"/>
      <c r="N20" s="119"/>
    </row>
    <row r="21" spans="2:14">
      <c r="B21" s="117"/>
      <c r="C21" s="118"/>
      <c r="D21" s="139"/>
      <c r="E21" s="203"/>
      <c r="F21" s="185"/>
      <c r="G21" s="185"/>
      <c r="H21" s="185"/>
      <c r="I21" s="185"/>
      <c r="J21" s="186"/>
      <c r="K21" s="140"/>
      <c r="L21" s="106" t="str">
        <f t="shared" si="0"/>
        <v/>
      </c>
      <c r="M21" s="136"/>
      <c r="N21" s="119"/>
    </row>
    <row r="22" spans="2:14">
      <c r="B22" s="117"/>
      <c r="C22" s="118"/>
      <c r="D22" s="162">
        <v>3</v>
      </c>
      <c r="E22" s="202" t="s">
        <v>171</v>
      </c>
      <c r="F22" s="185"/>
      <c r="G22" s="185"/>
      <c r="H22" s="185"/>
      <c r="I22" s="185"/>
      <c r="J22" s="186"/>
      <c r="K22" s="140">
        <v>4000</v>
      </c>
      <c r="L22" s="106">
        <f t="shared" si="0"/>
        <v>12000</v>
      </c>
      <c r="M22" s="136"/>
      <c r="N22" s="119"/>
    </row>
    <row r="23" spans="2:14">
      <c r="B23" s="117"/>
      <c r="C23" s="118"/>
      <c r="D23" s="142"/>
      <c r="E23" s="203"/>
      <c r="F23" s="185"/>
      <c r="G23" s="185"/>
      <c r="H23" s="185"/>
      <c r="I23" s="185"/>
      <c r="J23" s="186"/>
      <c r="K23" s="140"/>
      <c r="L23" s="106" t="str">
        <f t="shared" si="0"/>
        <v/>
      </c>
      <c r="M23" s="136"/>
      <c r="N23" s="119"/>
    </row>
    <row r="24" spans="2:14">
      <c r="B24" s="117"/>
      <c r="C24" s="118"/>
      <c r="D24" s="139">
        <v>2</v>
      </c>
      <c r="E24" s="202" t="s">
        <v>174</v>
      </c>
      <c r="F24" s="185"/>
      <c r="G24" s="185"/>
      <c r="H24" s="185"/>
      <c r="I24" s="185"/>
      <c r="J24" s="186"/>
      <c r="K24" s="140">
        <v>4000</v>
      </c>
      <c r="L24" s="106">
        <f t="shared" si="0"/>
        <v>8000</v>
      </c>
      <c r="M24" s="136"/>
      <c r="N24" s="119"/>
    </row>
    <row r="25" spans="2:14">
      <c r="B25" s="117"/>
      <c r="C25" s="118"/>
      <c r="D25" s="141"/>
      <c r="E25" s="203"/>
      <c r="F25" s="185"/>
      <c r="G25" s="185"/>
      <c r="H25" s="185"/>
      <c r="I25" s="185"/>
      <c r="J25" s="186"/>
      <c r="K25" s="140"/>
      <c r="L25" s="106" t="str">
        <f t="shared" si="0"/>
        <v/>
      </c>
      <c r="M25" s="136"/>
      <c r="N25" s="119"/>
    </row>
    <row r="26" spans="2:14">
      <c r="B26" s="117"/>
      <c r="C26" s="118"/>
      <c r="D26" s="162">
        <v>2</v>
      </c>
      <c r="E26" s="202" t="s">
        <v>173</v>
      </c>
      <c r="F26" s="185"/>
      <c r="G26" s="185"/>
      <c r="H26" s="185"/>
      <c r="I26" s="185"/>
      <c r="J26" s="186"/>
      <c r="K26" s="140">
        <v>4000</v>
      </c>
      <c r="L26" s="106">
        <f t="shared" si="0"/>
        <v>8000</v>
      </c>
      <c r="M26" s="136"/>
      <c r="N26" s="119"/>
    </row>
    <row r="27" spans="2:14">
      <c r="B27" s="117"/>
      <c r="C27" s="118"/>
      <c r="D27" s="141"/>
      <c r="E27" s="203"/>
      <c r="F27" s="185"/>
      <c r="G27" s="185"/>
      <c r="H27" s="185"/>
      <c r="I27" s="185"/>
      <c r="J27" s="186"/>
      <c r="K27" s="140"/>
      <c r="L27" s="106" t="str">
        <f t="shared" si="0"/>
        <v/>
      </c>
      <c r="M27" s="136"/>
      <c r="N27" s="119"/>
    </row>
    <row r="28" spans="2:14">
      <c r="B28" s="117"/>
      <c r="C28" s="118"/>
      <c r="D28" s="139"/>
      <c r="E28" s="184"/>
      <c r="F28" s="185"/>
      <c r="G28" s="185"/>
      <c r="H28" s="185"/>
      <c r="I28" s="185"/>
      <c r="J28" s="186"/>
      <c r="K28" s="140"/>
      <c r="L28" s="106" t="str">
        <f t="shared" si="0"/>
        <v/>
      </c>
      <c r="M28" s="136"/>
      <c r="N28" s="119"/>
    </row>
    <row r="29" spans="2:14">
      <c r="B29" s="117"/>
      <c r="C29" s="118"/>
      <c r="D29" s="139"/>
      <c r="E29" s="184"/>
      <c r="F29" s="185"/>
      <c r="G29" s="185"/>
      <c r="H29" s="185"/>
      <c r="I29" s="185"/>
      <c r="J29" s="186"/>
      <c r="K29" s="140"/>
      <c r="L29" s="106" t="str">
        <f t="shared" si="0"/>
        <v/>
      </c>
      <c r="M29" s="136"/>
      <c r="N29" s="119"/>
    </row>
    <row r="30" spans="2:14">
      <c r="B30" s="117"/>
      <c r="C30" s="118"/>
      <c r="D30" s="139"/>
      <c r="E30" s="184"/>
      <c r="F30" s="185"/>
      <c r="G30" s="185"/>
      <c r="H30" s="185"/>
      <c r="I30" s="185"/>
      <c r="J30" s="186"/>
      <c r="K30" s="140"/>
      <c r="L30" s="106" t="str">
        <f t="shared" si="0"/>
        <v/>
      </c>
      <c r="M30" s="136"/>
      <c r="N30" s="119"/>
    </row>
    <row r="31" spans="2:14">
      <c r="B31" s="117"/>
      <c r="C31" s="118"/>
      <c r="D31" s="139"/>
      <c r="E31" s="184"/>
      <c r="F31" s="185"/>
      <c r="G31" s="185"/>
      <c r="H31" s="185"/>
      <c r="I31" s="185"/>
      <c r="J31" s="186"/>
      <c r="K31" s="140"/>
      <c r="L31" s="106" t="str">
        <f t="shared" si="0"/>
        <v/>
      </c>
      <c r="M31" s="136"/>
      <c r="N31" s="119"/>
    </row>
    <row r="32" spans="2:14">
      <c r="B32" s="117"/>
      <c r="C32" s="118"/>
      <c r="D32" s="139"/>
      <c r="E32" s="184"/>
      <c r="F32" s="185"/>
      <c r="G32" s="185"/>
      <c r="H32" s="185"/>
      <c r="I32" s="185"/>
      <c r="J32" s="186"/>
      <c r="K32" s="140"/>
      <c r="L32" s="106" t="str">
        <f t="shared" si="0"/>
        <v/>
      </c>
      <c r="M32" s="136"/>
      <c r="N32" s="119"/>
    </row>
    <row r="33" spans="2:14">
      <c r="B33" s="117"/>
      <c r="C33" s="118"/>
      <c r="D33" s="139"/>
      <c r="E33" s="184"/>
      <c r="F33" s="185"/>
      <c r="G33" s="185"/>
      <c r="H33" s="185"/>
      <c r="I33" s="185"/>
      <c r="J33" s="186"/>
      <c r="K33" s="140"/>
      <c r="L33" s="106" t="str">
        <f t="shared" si="0"/>
        <v/>
      </c>
      <c r="M33" s="136"/>
      <c r="N33" s="119"/>
    </row>
    <row r="34" spans="2:14">
      <c r="B34" s="117"/>
      <c r="C34" s="118"/>
      <c r="D34" s="139"/>
      <c r="E34" s="184"/>
      <c r="F34" s="185"/>
      <c r="G34" s="185"/>
      <c r="H34" s="185"/>
      <c r="I34" s="185"/>
      <c r="J34" s="186"/>
      <c r="K34" s="140"/>
      <c r="L34" s="106" t="str">
        <f t="shared" si="0"/>
        <v/>
      </c>
      <c r="M34" s="136"/>
      <c r="N34" s="119"/>
    </row>
    <row r="35" spans="2:14">
      <c r="B35" s="117"/>
      <c r="C35" s="118"/>
      <c r="D35" s="143"/>
      <c r="E35" s="187"/>
      <c r="F35" s="188"/>
      <c r="G35" s="188"/>
      <c r="H35" s="188"/>
      <c r="I35" s="188"/>
      <c r="J35" s="189"/>
      <c r="K35" s="144"/>
      <c r="L35" s="107" t="str">
        <f t="shared" si="0"/>
        <v/>
      </c>
      <c r="M35" s="136"/>
      <c r="N35" s="119"/>
    </row>
    <row r="36" spans="2:14">
      <c r="B36" s="117"/>
      <c r="C36" s="118"/>
      <c r="D36" s="118"/>
      <c r="E36" s="118"/>
      <c r="F36" s="118"/>
      <c r="G36" s="118"/>
      <c r="H36" s="118"/>
      <c r="I36" s="118"/>
      <c r="J36" s="118"/>
      <c r="K36" s="145" t="s">
        <v>36</v>
      </c>
      <c r="L36" s="108">
        <f>SUM(L19:L35)</f>
        <v>44000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44000</v>
      </c>
      <c r="M40" s="136"/>
      <c r="N40" s="119"/>
    </row>
    <row r="41" spans="2:14" ht="17.100000000000001" customHeight="1">
      <c r="B41" s="117"/>
      <c r="C41" s="118"/>
      <c r="D41" s="152" t="s">
        <v>25</v>
      </c>
      <c r="E41" s="188"/>
      <c r="F41" s="188"/>
      <c r="G41" s="188"/>
      <c r="H41" s="118"/>
      <c r="I41" s="151"/>
      <c r="J41" s="118"/>
      <c r="K41" s="118"/>
      <c r="L41" s="118"/>
      <c r="M41" s="136"/>
      <c r="N41" s="119"/>
    </row>
    <row r="42" spans="2:14">
      <c r="B42" s="117"/>
      <c r="C42" s="118"/>
      <c r="D42" s="152" t="s">
        <v>42</v>
      </c>
      <c r="E42" s="190"/>
      <c r="F42" s="190"/>
      <c r="G42" s="190"/>
      <c r="H42" s="153"/>
      <c r="J42" s="191" t="s">
        <v>43</v>
      </c>
      <c r="K42" s="192"/>
      <c r="L42" s="193"/>
      <c r="M42" s="136"/>
      <c r="N42" s="119"/>
    </row>
    <row r="43" spans="2:14">
      <c r="B43" s="117"/>
      <c r="C43" s="118"/>
      <c r="D43" s="152"/>
      <c r="E43" s="152" t="s">
        <v>44</v>
      </c>
      <c r="F43" s="200"/>
      <c r="G43" s="201"/>
      <c r="H43" s="118"/>
      <c r="J43" s="194"/>
      <c r="K43" s="195"/>
      <c r="L43" s="196"/>
      <c r="M43" s="136"/>
      <c r="N43" s="119"/>
    </row>
    <row r="44" spans="2:14">
      <c r="B44" s="117"/>
      <c r="C44" s="118"/>
      <c r="D44" s="118"/>
      <c r="E44" s="118"/>
      <c r="F44" s="118"/>
      <c r="G44" s="118"/>
      <c r="H44" s="118"/>
      <c r="J44" s="197"/>
      <c r="K44" s="198"/>
      <c r="L44" s="199"/>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1" t="s">
        <v>172</v>
      </c>
      <c r="F47" s="181"/>
      <c r="G47" s="181"/>
      <c r="H47" s="181"/>
      <c r="I47" s="181"/>
      <c r="J47" s="181"/>
      <c r="K47" s="181"/>
      <c r="L47" s="118"/>
      <c r="M47" s="136"/>
      <c r="N47" s="119"/>
    </row>
    <row r="48" spans="2:14">
      <c r="B48" s="117"/>
      <c r="C48" s="118"/>
      <c r="D48" s="118"/>
      <c r="E48" s="181"/>
      <c r="F48" s="181"/>
      <c r="G48" s="181"/>
      <c r="H48" s="181"/>
      <c r="I48" s="181"/>
      <c r="J48" s="181"/>
      <c r="K48" s="181"/>
      <c r="L48" s="154"/>
      <c r="M48" s="136"/>
      <c r="N48" s="119"/>
    </row>
    <row r="49" spans="2:14">
      <c r="B49" s="117"/>
      <c r="C49" s="118"/>
      <c r="D49" s="118"/>
      <c r="E49" s="181"/>
      <c r="F49" s="181"/>
      <c r="G49" s="181"/>
      <c r="H49" s="181"/>
      <c r="I49" s="181"/>
      <c r="J49" s="181"/>
      <c r="K49" s="181"/>
      <c r="L49" s="118"/>
      <c r="M49" s="136"/>
      <c r="N49" s="119"/>
    </row>
    <row r="50" spans="2:14">
      <c r="B50" s="117"/>
      <c r="C50" s="118"/>
      <c r="D50" s="118"/>
      <c r="E50" s="181"/>
      <c r="F50" s="181"/>
      <c r="G50" s="181"/>
      <c r="H50" s="181"/>
      <c r="I50" s="181"/>
      <c r="J50" s="181"/>
      <c r="K50" s="181"/>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2" t="s">
        <v>167</v>
      </c>
      <c r="E54" s="182"/>
      <c r="F54" s="182"/>
      <c r="G54" s="182"/>
      <c r="H54" s="182"/>
      <c r="I54" s="182"/>
      <c r="J54" s="182"/>
      <c r="K54" s="182"/>
      <c r="L54" s="182"/>
      <c r="M54" s="136"/>
      <c r="N54" s="119"/>
    </row>
    <row r="55" spans="2:14" ht="12.75" customHeight="1">
      <c r="B55" s="117"/>
      <c r="C55" s="118"/>
      <c r="D55" s="183"/>
      <c r="E55" s="183"/>
      <c r="F55" s="183"/>
      <c r="G55" s="183"/>
      <c r="H55" s="183"/>
      <c r="I55" s="183"/>
      <c r="J55" s="183"/>
      <c r="K55" s="183"/>
      <c r="L55" s="183"/>
      <c r="M55" s="136"/>
      <c r="N55" s="119"/>
    </row>
    <row r="56" spans="2:14" ht="12.75" customHeight="1">
      <c r="B56" s="117"/>
      <c r="C56" s="118"/>
      <c r="D56" s="183"/>
      <c r="E56" s="183"/>
      <c r="F56" s="183"/>
      <c r="G56" s="183"/>
      <c r="H56" s="183"/>
      <c r="I56" s="183"/>
      <c r="J56" s="183"/>
      <c r="K56" s="183"/>
      <c r="L56" s="183"/>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47:K50"/>
    <mergeCell ref="D54:L56"/>
    <mergeCell ref="E34:J34"/>
    <mergeCell ref="E35:J35"/>
    <mergeCell ref="E41:G41"/>
    <mergeCell ref="E42:G42"/>
    <mergeCell ref="J42:L44"/>
    <mergeCell ref="F43:G43"/>
    <mergeCell ref="E33:J33"/>
    <mergeCell ref="E22:J22"/>
    <mergeCell ref="E23:J23"/>
    <mergeCell ref="E24:J24"/>
    <mergeCell ref="E25:J25"/>
    <mergeCell ref="E26:J26"/>
    <mergeCell ref="E27:J27"/>
    <mergeCell ref="E28:J28"/>
    <mergeCell ref="E29:J29"/>
    <mergeCell ref="E30:J30"/>
    <mergeCell ref="E31:J31"/>
    <mergeCell ref="E32:J32"/>
    <mergeCell ref="E21:J21"/>
    <mergeCell ref="D5:I7"/>
    <mergeCell ref="E13:I13"/>
    <mergeCell ref="E18:J18"/>
    <mergeCell ref="E19:J19"/>
    <mergeCell ref="E20:J20"/>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pageSetUpPr fitToPage="1"/>
  </sheetPr>
  <dimension ref="B1:Q58"/>
  <sheetViews>
    <sheetView topLeftCell="A13" zoomScale="95" zoomScaleNormal="95" workbookViewId="0">
      <selection activeCell="Q35" sqref="Q35"/>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4" t="s">
        <v>155</v>
      </c>
      <c r="E5" s="204"/>
      <c r="F5" s="204"/>
      <c r="G5" s="204"/>
      <c r="H5" s="204"/>
      <c r="I5" s="204"/>
      <c r="J5" s="118"/>
      <c r="M5" s="118"/>
      <c r="N5" s="119"/>
    </row>
    <row r="6" spans="2:17" ht="12.75" customHeight="1">
      <c r="B6" s="117"/>
      <c r="C6" s="118"/>
      <c r="D6" s="204"/>
      <c r="E6" s="204"/>
      <c r="F6" s="204"/>
      <c r="G6" s="204"/>
      <c r="H6" s="204"/>
      <c r="I6" s="204"/>
      <c r="J6" s="118"/>
      <c r="K6" s="118"/>
      <c r="L6" s="118"/>
      <c r="M6" s="118"/>
      <c r="N6" s="119"/>
    </row>
    <row r="7" spans="2:17" ht="12.75" customHeight="1">
      <c r="B7" s="117"/>
      <c r="C7" s="118"/>
      <c r="D7" s="204"/>
      <c r="E7" s="204"/>
      <c r="F7" s="204"/>
      <c r="G7" s="204"/>
      <c r="H7" s="204"/>
      <c r="I7" s="204"/>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5" t="s">
        <v>154</v>
      </c>
      <c r="F13" s="206"/>
      <c r="G13" s="206"/>
      <c r="H13" s="206"/>
      <c r="I13" s="206"/>
      <c r="J13" s="118"/>
      <c r="K13" s="165" t="s">
        <v>26</v>
      </c>
      <c r="L13" s="128">
        <v>41152</v>
      </c>
      <c r="M13" s="129"/>
      <c r="N13" s="119"/>
    </row>
    <row r="14" spans="2:17">
      <c r="B14" s="117"/>
      <c r="C14" s="118"/>
      <c r="D14" s="165" t="s">
        <v>27</v>
      </c>
      <c r="E14" s="170" t="s">
        <v>162</v>
      </c>
      <c r="F14" s="170"/>
      <c r="G14" s="170"/>
      <c r="H14" s="170"/>
      <c r="I14" s="170"/>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07" t="s">
        <v>33</v>
      </c>
      <c r="F18" s="208"/>
      <c r="G18" s="208"/>
      <c r="H18" s="208"/>
      <c r="I18" s="208"/>
      <c r="J18" s="209"/>
      <c r="K18" s="169" t="s">
        <v>34</v>
      </c>
      <c r="L18" s="135" t="s">
        <v>35</v>
      </c>
      <c r="M18" s="136"/>
      <c r="N18" s="119"/>
    </row>
    <row r="19" spans="2:14">
      <c r="B19" s="117"/>
      <c r="C19" s="118"/>
      <c r="D19" s="137"/>
      <c r="E19" s="210"/>
      <c r="F19" s="211"/>
      <c r="G19" s="211"/>
      <c r="H19" s="211"/>
      <c r="I19" s="211"/>
      <c r="J19" s="212"/>
      <c r="K19" s="138"/>
      <c r="L19" s="105" t="str">
        <f>IF(D19&lt;&gt;"",D19*K19,"")</f>
        <v/>
      </c>
      <c r="M19" s="136"/>
      <c r="N19" s="119"/>
    </row>
    <row r="20" spans="2:14">
      <c r="B20" s="117"/>
      <c r="C20" s="118"/>
      <c r="D20" s="139">
        <v>2</v>
      </c>
      <c r="E20" s="171" t="s">
        <v>179</v>
      </c>
      <c r="K20" s="140">
        <v>4000</v>
      </c>
      <c r="L20" s="106">
        <f t="shared" ref="L20:L35" si="0">IF(D20&lt;&gt;"",D20*K20,"")</f>
        <v>8000</v>
      </c>
      <c r="M20" s="136"/>
      <c r="N20" s="119"/>
    </row>
    <row r="21" spans="2:14">
      <c r="B21" s="117"/>
      <c r="C21" s="118"/>
      <c r="D21" s="139"/>
      <c r="K21" s="140"/>
      <c r="L21" s="106" t="str">
        <f t="shared" si="0"/>
        <v/>
      </c>
      <c r="M21" s="136"/>
      <c r="N21" s="119"/>
    </row>
    <row r="22" spans="2:14">
      <c r="B22" s="117"/>
      <c r="C22" s="118"/>
      <c r="D22" s="162">
        <v>3</v>
      </c>
      <c r="E22" s="202" t="s">
        <v>175</v>
      </c>
      <c r="F22" s="185"/>
      <c r="G22" s="185"/>
      <c r="H22" s="185"/>
      <c r="I22" s="185"/>
      <c r="J22" s="186"/>
      <c r="K22" s="140">
        <v>4000</v>
      </c>
      <c r="L22" s="106">
        <f t="shared" si="0"/>
        <v>12000</v>
      </c>
      <c r="M22" s="136"/>
      <c r="N22" s="119"/>
    </row>
    <row r="23" spans="2:14">
      <c r="B23" s="117"/>
      <c r="C23" s="118"/>
      <c r="D23" s="142"/>
      <c r="K23" s="140"/>
      <c r="L23" s="106" t="str">
        <f t="shared" si="0"/>
        <v/>
      </c>
      <c r="M23" s="136"/>
      <c r="N23" s="119"/>
    </row>
    <row r="24" spans="2:14">
      <c r="B24" s="117"/>
      <c r="C24" s="118"/>
      <c r="D24" s="139">
        <v>3</v>
      </c>
      <c r="E24" s="202" t="s">
        <v>176</v>
      </c>
      <c r="F24" s="185"/>
      <c r="G24" s="185"/>
      <c r="H24" s="185"/>
      <c r="I24" s="185"/>
      <c r="J24" s="186"/>
      <c r="K24" s="140">
        <v>4000</v>
      </c>
      <c r="L24" s="106">
        <f t="shared" si="0"/>
        <v>12000</v>
      </c>
      <c r="M24" s="136"/>
      <c r="N24" s="119"/>
    </row>
    <row r="25" spans="2:14">
      <c r="B25" s="117"/>
      <c r="C25" s="118"/>
      <c r="D25" s="141"/>
      <c r="E25" s="203"/>
      <c r="F25" s="185"/>
      <c r="G25" s="185"/>
      <c r="H25" s="185"/>
      <c r="I25" s="185"/>
      <c r="J25" s="186"/>
      <c r="K25" s="140"/>
      <c r="L25" s="106" t="str">
        <f t="shared" si="0"/>
        <v/>
      </c>
      <c r="M25" s="136"/>
      <c r="N25" s="119"/>
    </row>
    <row r="26" spans="2:14">
      <c r="B26" s="117"/>
      <c r="C26" s="118"/>
      <c r="D26" s="139">
        <v>1</v>
      </c>
      <c r="E26" s="202" t="s">
        <v>177</v>
      </c>
      <c r="F26" s="185"/>
      <c r="G26" s="185"/>
      <c r="H26" s="185"/>
      <c r="I26" s="185"/>
      <c r="J26" s="186"/>
      <c r="K26" s="140">
        <v>4000</v>
      </c>
      <c r="L26" s="106">
        <f t="shared" si="0"/>
        <v>4000</v>
      </c>
      <c r="M26" s="136"/>
      <c r="N26" s="119"/>
    </row>
    <row r="27" spans="2:14">
      <c r="B27" s="117"/>
      <c r="C27" s="118"/>
      <c r="D27" s="141"/>
      <c r="E27" s="203"/>
      <c r="F27" s="185"/>
      <c r="G27" s="185"/>
      <c r="H27" s="185"/>
      <c r="I27" s="185"/>
      <c r="J27" s="186"/>
      <c r="K27" s="140"/>
      <c r="L27" s="106" t="str">
        <f t="shared" si="0"/>
        <v/>
      </c>
      <c r="M27" s="136"/>
      <c r="N27" s="119"/>
    </row>
    <row r="28" spans="2:14">
      <c r="B28" s="117"/>
      <c r="C28" s="118"/>
      <c r="D28" s="139">
        <v>2</v>
      </c>
      <c r="E28" s="202" t="s">
        <v>178</v>
      </c>
      <c r="F28" s="185"/>
      <c r="G28" s="185"/>
      <c r="H28" s="185"/>
      <c r="I28" s="185"/>
      <c r="J28" s="186"/>
      <c r="K28" s="140">
        <v>4000</v>
      </c>
      <c r="L28" s="106">
        <f t="shared" si="0"/>
        <v>8000</v>
      </c>
      <c r="M28" s="136"/>
      <c r="N28" s="119"/>
    </row>
    <row r="29" spans="2:14">
      <c r="B29" s="117"/>
      <c r="C29" s="118"/>
      <c r="D29" s="139"/>
      <c r="E29" s="184"/>
      <c r="F29" s="185"/>
      <c r="G29" s="185"/>
      <c r="H29" s="185"/>
      <c r="I29" s="185"/>
      <c r="J29" s="186"/>
      <c r="K29" s="140"/>
      <c r="L29" s="106" t="str">
        <f t="shared" si="0"/>
        <v/>
      </c>
      <c r="M29" s="136"/>
      <c r="N29" s="119"/>
    </row>
    <row r="30" spans="2:14">
      <c r="B30" s="117"/>
      <c r="C30" s="118"/>
      <c r="D30" s="139"/>
      <c r="K30" s="140"/>
      <c r="L30" s="106" t="str">
        <f t="shared" si="0"/>
        <v/>
      </c>
      <c r="M30" s="136"/>
      <c r="N30" s="119"/>
    </row>
    <row r="31" spans="2:14">
      <c r="B31" s="117"/>
      <c r="C31" s="118"/>
      <c r="D31" s="139"/>
      <c r="E31" s="184"/>
      <c r="F31" s="185"/>
      <c r="G31" s="185"/>
      <c r="H31" s="185"/>
      <c r="I31" s="185"/>
      <c r="J31" s="186"/>
      <c r="K31" s="140"/>
      <c r="L31" s="106" t="str">
        <f t="shared" si="0"/>
        <v/>
      </c>
      <c r="M31" s="136"/>
      <c r="N31" s="119"/>
    </row>
    <row r="32" spans="2:14">
      <c r="B32" s="117"/>
      <c r="C32" s="118"/>
      <c r="D32" s="139"/>
      <c r="E32" s="184"/>
      <c r="F32" s="185"/>
      <c r="G32" s="185"/>
      <c r="H32" s="185"/>
      <c r="I32" s="185"/>
      <c r="J32" s="186"/>
      <c r="K32" s="140"/>
      <c r="L32" s="106" t="str">
        <f t="shared" si="0"/>
        <v/>
      </c>
      <c r="M32" s="136"/>
      <c r="N32" s="119"/>
    </row>
    <row r="33" spans="2:14">
      <c r="B33" s="117"/>
      <c r="C33" s="118"/>
      <c r="D33" s="139"/>
      <c r="E33" s="184"/>
      <c r="F33" s="185"/>
      <c r="G33" s="185"/>
      <c r="H33" s="185"/>
      <c r="I33" s="185"/>
      <c r="J33" s="186"/>
      <c r="K33" s="140"/>
      <c r="L33" s="106" t="str">
        <f t="shared" si="0"/>
        <v/>
      </c>
      <c r="M33" s="136"/>
      <c r="N33" s="119"/>
    </row>
    <row r="34" spans="2:14">
      <c r="B34" s="117"/>
      <c r="C34" s="118"/>
      <c r="D34" s="139"/>
      <c r="E34" s="184"/>
      <c r="F34" s="185"/>
      <c r="G34" s="185"/>
      <c r="H34" s="185"/>
      <c r="I34" s="185"/>
      <c r="J34" s="186"/>
      <c r="K34" s="140"/>
      <c r="L34" s="106" t="str">
        <f t="shared" si="0"/>
        <v/>
      </c>
      <c r="M34" s="136"/>
      <c r="N34" s="119"/>
    </row>
    <row r="35" spans="2:14">
      <c r="B35" s="117"/>
      <c r="C35" s="118"/>
      <c r="D35" s="143"/>
      <c r="E35" s="187"/>
      <c r="F35" s="188"/>
      <c r="G35" s="188"/>
      <c r="H35" s="188"/>
      <c r="I35" s="188"/>
      <c r="J35" s="189"/>
      <c r="K35" s="144"/>
      <c r="L35" s="107" t="str">
        <f t="shared" si="0"/>
        <v/>
      </c>
      <c r="M35" s="136"/>
      <c r="N35" s="119"/>
    </row>
    <row r="36" spans="2:14">
      <c r="B36" s="117"/>
      <c r="C36" s="118"/>
      <c r="D36" s="118"/>
      <c r="E36" s="118"/>
      <c r="F36" s="118"/>
      <c r="G36" s="118"/>
      <c r="H36" s="118"/>
      <c r="I36" s="118"/>
      <c r="J36" s="118"/>
      <c r="K36" s="145" t="s">
        <v>36</v>
      </c>
      <c r="L36" s="108">
        <f>SUM(L19:L35)</f>
        <v>44000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44000</v>
      </c>
      <c r="M40" s="136"/>
      <c r="N40" s="119"/>
    </row>
    <row r="41" spans="2:14" ht="17.100000000000001" customHeight="1">
      <c r="B41" s="117"/>
      <c r="C41" s="118"/>
      <c r="D41" s="152" t="s">
        <v>25</v>
      </c>
      <c r="E41" s="188"/>
      <c r="F41" s="188"/>
      <c r="G41" s="188"/>
      <c r="H41" s="118"/>
      <c r="I41" s="151"/>
      <c r="J41" s="118"/>
      <c r="K41" s="118"/>
      <c r="L41" s="118"/>
      <c r="M41" s="136"/>
      <c r="N41" s="119"/>
    </row>
    <row r="42" spans="2:14">
      <c r="B42" s="117"/>
      <c r="C42" s="118"/>
      <c r="D42" s="152" t="s">
        <v>42</v>
      </c>
      <c r="E42" s="190"/>
      <c r="F42" s="190"/>
      <c r="G42" s="190"/>
      <c r="H42" s="153"/>
      <c r="J42" s="191" t="s">
        <v>43</v>
      </c>
      <c r="K42" s="192"/>
      <c r="L42" s="193"/>
      <c r="M42" s="136"/>
      <c r="N42" s="119"/>
    </row>
    <row r="43" spans="2:14">
      <c r="B43" s="117"/>
      <c r="C43" s="118"/>
      <c r="D43" s="152"/>
      <c r="E43" s="152" t="s">
        <v>44</v>
      </c>
      <c r="F43" s="200"/>
      <c r="G43" s="201"/>
      <c r="H43" s="118"/>
      <c r="J43" s="194"/>
      <c r="K43" s="195"/>
      <c r="L43" s="196"/>
      <c r="M43" s="136"/>
      <c r="N43" s="119"/>
    </row>
    <row r="44" spans="2:14">
      <c r="B44" s="117"/>
      <c r="C44" s="118"/>
      <c r="D44" s="118"/>
      <c r="E44" s="118"/>
      <c r="F44" s="118"/>
      <c r="G44" s="118"/>
      <c r="H44" s="118"/>
      <c r="J44" s="197"/>
      <c r="K44" s="198"/>
      <c r="L44" s="199"/>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1" t="s">
        <v>158</v>
      </c>
      <c r="F47" s="181"/>
      <c r="G47" s="181"/>
      <c r="H47" s="181"/>
      <c r="I47" s="181"/>
      <c r="J47" s="181"/>
      <c r="K47" s="181"/>
      <c r="L47" s="118"/>
      <c r="M47" s="136"/>
      <c r="N47" s="119"/>
    </row>
    <row r="48" spans="2:14">
      <c r="B48" s="117"/>
      <c r="C48" s="118"/>
      <c r="D48" s="118"/>
      <c r="E48" s="181"/>
      <c r="F48" s="181"/>
      <c r="G48" s="181"/>
      <c r="H48" s="181"/>
      <c r="I48" s="181"/>
      <c r="J48" s="181"/>
      <c r="K48" s="181"/>
      <c r="L48" s="154"/>
      <c r="M48" s="136"/>
      <c r="N48" s="119"/>
    </row>
    <row r="49" spans="2:14">
      <c r="B49" s="117"/>
      <c r="C49" s="118"/>
      <c r="D49" s="118"/>
      <c r="E49" s="181"/>
      <c r="F49" s="181"/>
      <c r="G49" s="181"/>
      <c r="H49" s="181"/>
      <c r="I49" s="181"/>
      <c r="J49" s="181"/>
      <c r="K49" s="181"/>
      <c r="L49" s="118"/>
      <c r="M49" s="136"/>
      <c r="N49" s="119"/>
    </row>
    <row r="50" spans="2:14">
      <c r="B50" s="117"/>
      <c r="C50" s="118"/>
      <c r="D50" s="118"/>
      <c r="E50" s="181"/>
      <c r="F50" s="181"/>
      <c r="G50" s="181"/>
      <c r="H50" s="181"/>
      <c r="I50" s="181"/>
      <c r="J50" s="181"/>
      <c r="K50" s="181"/>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2" t="s">
        <v>167</v>
      </c>
      <c r="E54" s="182"/>
      <c r="F54" s="182"/>
      <c r="G54" s="182"/>
      <c r="H54" s="182"/>
      <c r="I54" s="182"/>
      <c r="J54" s="182"/>
      <c r="K54" s="182"/>
      <c r="L54" s="182"/>
      <c r="M54" s="136"/>
      <c r="N54" s="119"/>
    </row>
    <row r="55" spans="2:14" ht="12.75" customHeight="1">
      <c r="B55" s="117"/>
      <c r="C55" s="118"/>
      <c r="D55" s="183"/>
      <c r="E55" s="183"/>
      <c r="F55" s="183"/>
      <c r="G55" s="183"/>
      <c r="H55" s="183"/>
      <c r="I55" s="183"/>
      <c r="J55" s="183"/>
      <c r="K55" s="183"/>
      <c r="L55" s="183"/>
      <c r="M55" s="136"/>
      <c r="N55" s="119"/>
    </row>
    <row r="56" spans="2:14" ht="12.75" customHeight="1">
      <c r="B56" s="117"/>
      <c r="C56" s="118"/>
      <c r="D56" s="183"/>
      <c r="E56" s="183"/>
      <c r="F56" s="183"/>
      <c r="G56" s="183"/>
      <c r="H56" s="183"/>
      <c r="I56" s="183"/>
      <c r="J56" s="183"/>
      <c r="K56" s="183"/>
      <c r="L56" s="183"/>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2">
    <mergeCell ref="D5:I7"/>
    <mergeCell ref="E13:I13"/>
    <mergeCell ref="E18:J18"/>
    <mergeCell ref="E19:J19"/>
    <mergeCell ref="E22:J22"/>
    <mergeCell ref="E33:J33"/>
    <mergeCell ref="E24:J24"/>
    <mergeCell ref="E26:J26"/>
    <mergeCell ref="E25:J25"/>
    <mergeCell ref="E27:J27"/>
    <mergeCell ref="E28:J28"/>
    <mergeCell ref="E29:J29"/>
    <mergeCell ref="E31:J31"/>
    <mergeCell ref="E32:J32"/>
    <mergeCell ref="E47:K50"/>
    <mergeCell ref="D54:L56"/>
    <mergeCell ref="E34:J34"/>
    <mergeCell ref="E35:J35"/>
    <mergeCell ref="E41:G41"/>
    <mergeCell ref="E42:G42"/>
    <mergeCell ref="J42:L44"/>
    <mergeCell ref="F43:G43"/>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sheetPr>
    <pageSetUpPr fitToPage="1"/>
  </sheetPr>
  <dimension ref="B1:Q58"/>
  <sheetViews>
    <sheetView tabSelected="1" zoomScale="95" zoomScaleNormal="95" workbookViewId="0">
      <selection activeCell="Q18" sqref="Q18"/>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0.5703125" style="113" customWidth="1"/>
    <col min="10" max="10" width="3.28515625" style="113" customWidth="1"/>
    <col min="11" max="11" width="12.7109375" style="113" customWidth="1"/>
    <col min="12" max="12" width="18.2851562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4"/>
      <c r="E5" s="204"/>
      <c r="F5" s="204"/>
      <c r="G5" s="204"/>
      <c r="H5" s="204"/>
      <c r="I5" s="204"/>
      <c r="J5" s="118"/>
      <c r="M5" s="118"/>
      <c r="N5" s="119"/>
    </row>
    <row r="6" spans="2:17" ht="12.75" customHeight="1">
      <c r="B6" s="117"/>
      <c r="C6" s="118"/>
      <c r="D6" s="204"/>
      <c r="E6" s="204"/>
      <c r="F6" s="204"/>
      <c r="G6" s="204"/>
      <c r="H6" s="204"/>
      <c r="I6" s="204"/>
      <c r="J6" s="118"/>
      <c r="K6" s="118"/>
      <c r="L6" s="118"/>
      <c r="M6" s="118"/>
      <c r="N6" s="119"/>
    </row>
    <row r="7" spans="2:17" ht="12.75" customHeight="1">
      <c r="B7" s="117"/>
      <c r="C7" s="118"/>
      <c r="D7" s="204"/>
      <c r="E7" s="204"/>
      <c r="F7" s="204"/>
      <c r="G7" s="204"/>
      <c r="H7" s="204"/>
      <c r="I7" s="204"/>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5" t="s">
        <v>154</v>
      </c>
      <c r="F13" s="206"/>
      <c r="G13" s="206"/>
      <c r="H13" s="206"/>
      <c r="I13" s="206"/>
      <c r="J13" s="118"/>
      <c r="K13" s="165" t="s">
        <v>26</v>
      </c>
      <c r="L13" s="128">
        <v>41182</v>
      </c>
      <c r="M13" s="129"/>
      <c r="N13" s="119"/>
    </row>
    <row r="14" spans="2:17">
      <c r="B14" s="117"/>
      <c r="C14" s="118"/>
      <c r="D14" s="165" t="s">
        <v>27</v>
      </c>
      <c r="E14" s="173" t="s">
        <v>162</v>
      </c>
      <c r="F14" s="173"/>
      <c r="G14" s="173"/>
      <c r="H14" s="173"/>
      <c r="I14" s="173"/>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07" t="s">
        <v>33</v>
      </c>
      <c r="F18" s="208"/>
      <c r="G18" s="208"/>
      <c r="H18" s="208"/>
      <c r="I18" s="208"/>
      <c r="J18" s="209"/>
      <c r="K18" s="172" t="s">
        <v>34</v>
      </c>
      <c r="L18" s="135" t="s">
        <v>35</v>
      </c>
      <c r="M18" s="136"/>
      <c r="N18" s="119"/>
    </row>
    <row r="19" spans="2:14">
      <c r="B19" s="117"/>
      <c r="C19" s="118"/>
      <c r="D19" s="137"/>
      <c r="E19" s="210"/>
      <c r="F19" s="211"/>
      <c r="G19" s="211"/>
      <c r="H19" s="211"/>
      <c r="I19" s="211"/>
      <c r="J19" s="212"/>
      <c r="K19" s="138"/>
      <c r="L19" s="105" t="str">
        <f>IF(D19&lt;&gt;"",D19*K19,"")</f>
        <v/>
      </c>
      <c r="M19" s="136"/>
      <c r="N19" s="119"/>
    </row>
    <row r="20" spans="2:14">
      <c r="B20" s="117"/>
      <c r="C20" s="118"/>
      <c r="D20" s="139">
        <v>1</v>
      </c>
      <c r="E20" s="202" t="s">
        <v>180</v>
      </c>
      <c r="F20" s="185"/>
      <c r="G20" s="185"/>
      <c r="H20" s="185"/>
      <c r="I20" s="185"/>
      <c r="J20" s="186"/>
      <c r="K20" s="140">
        <v>4000</v>
      </c>
      <c r="L20" s="106">
        <f t="shared" ref="L20:L35" si="0">IF(D20&lt;&gt;"",D20*K20,"")</f>
        <v>4000</v>
      </c>
      <c r="M20" s="136"/>
      <c r="N20" s="119"/>
    </row>
    <row r="21" spans="2:14">
      <c r="B21" s="117"/>
      <c r="C21" s="118"/>
      <c r="D21" s="139"/>
      <c r="E21" s="203"/>
      <c r="F21" s="185"/>
      <c r="G21" s="185"/>
      <c r="H21" s="185"/>
      <c r="I21" s="185"/>
      <c r="J21" s="186"/>
      <c r="K21" s="140"/>
      <c r="L21" s="106" t="str">
        <f t="shared" si="0"/>
        <v/>
      </c>
      <c r="M21" s="136"/>
      <c r="N21" s="119"/>
    </row>
    <row r="22" spans="2:14">
      <c r="B22" s="117"/>
      <c r="C22" s="118"/>
      <c r="D22" s="162">
        <v>3</v>
      </c>
      <c r="E22" s="202" t="s">
        <v>181</v>
      </c>
      <c r="F22" s="185"/>
      <c r="G22" s="185"/>
      <c r="H22" s="185"/>
      <c r="I22" s="185"/>
      <c r="J22" s="186"/>
      <c r="K22" s="140">
        <v>4000</v>
      </c>
      <c r="L22" s="106">
        <f t="shared" si="0"/>
        <v>12000</v>
      </c>
      <c r="M22" s="136"/>
      <c r="N22" s="119"/>
    </row>
    <row r="23" spans="2:14">
      <c r="B23" s="117"/>
      <c r="C23" s="118"/>
      <c r="D23" s="142"/>
      <c r="E23" s="203"/>
      <c r="F23" s="185"/>
      <c r="G23" s="185"/>
      <c r="H23" s="185"/>
      <c r="I23" s="185"/>
      <c r="J23" s="186"/>
      <c r="K23" s="140"/>
      <c r="L23" s="106" t="str">
        <f t="shared" si="0"/>
        <v/>
      </c>
      <c r="M23" s="136"/>
      <c r="N23" s="119"/>
    </row>
    <row r="24" spans="2:14">
      <c r="B24" s="117"/>
      <c r="C24" s="118"/>
      <c r="D24" s="139">
        <v>2</v>
      </c>
      <c r="E24" s="202" t="s">
        <v>182</v>
      </c>
      <c r="F24" s="185"/>
      <c r="G24" s="185"/>
      <c r="H24" s="185"/>
      <c r="I24" s="185"/>
      <c r="J24" s="186"/>
      <c r="K24" s="140">
        <v>4000</v>
      </c>
      <c r="L24" s="106">
        <f t="shared" si="0"/>
        <v>8000</v>
      </c>
      <c r="M24" s="136"/>
      <c r="N24" s="119"/>
    </row>
    <row r="25" spans="2:14">
      <c r="B25" s="117"/>
      <c r="C25" s="118"/>
      <c r="D25" s="141"/>
      <c r="E25" s="203"/>
      <c r="F25" s="185"/>
      <c r="G25" s="185"/>
      <c r="H25" s="185"/>
      <c r="I25" s="185"/>
      <c r="J25" s="186"/>
      <c r="K25" s="140"/>
      <c r="L25" s="106" t="str">
        <f t="shared" si="0"/>
        <v/>
      </c>
      <c r="M25" s="136"/>
      <c r="N25" s="119"/>
    </row>
    <row r="26" spans="2:14">
      <c r="B26" s="117"/>
      <c r="C26" s="118"/>
      <c r="D26" s="162">
        <v>3</v>
      </c>
      <c r="E26" s="202" t="s">
        <v>183</v>
      </c>
      <c r="F26" s="185"/>
      <c r="G26" s="185"/>
      <c r="H26" s="185"/>
      <c r="I26" s="185"/>
      <c r="J26" s="186"/>
      <c r="K26" s="140">
        <v>4000</v>
      </c>
      <c r="L26" s="106">
        <f t="shared" si="0"/>
        <v>12000</v>
      </c>
      <c r="M26" s="136"/>
      <c r="N26" s="119"/>
    </row>
    <row r="27" spans="2:14">
      <c r="B27" s="117"/>
      <c r="C27" s="118"/>
      <c r="D27" s="141"/>
      <c r="E27" s="203"/>
      <c r="F27" s="185"/>
      <c r="G27" s="185"/>
      <c r="H27" s="185"/>
      <c r="I27" s="185"/>
      <c r="J27" s="186"/>
      <c r="K27" s="140"/>
      <c r="L27" s="106" t="str">
        <f t="shared" si="0"/>
        <v/>
      </c>
      <c r="M27" s="136"/>
      <c r="N27" s="119"/>
    </row>
    <row r="28" spans="2:14">
      <c r="B28" s="117"/>
      <c r="C28" s="118"/>
      <c r="D28" s="139"/>
      <c r="E28" s="184"/>
      <c r="F28" s="185"/>
      <c r="G28" s="185"/>
      <c r="H28" s="185"/>
      <c r="I28" s="185"/>
      <c r="J28" s="186"/>
      <c r="K28" s="140"/>
      <c r="L28" s="106" t="str">
        <f t="shared" si="0"/>
        <v/>
      </c>
      <c r="M28" s="136"/>
      <c r="N28" s="119"/>
    </row>
    <row r="29" spans="2:14">
      <c r="B29" s="117"/>
      <c r="C29" s="118"/>
      <c r="D29" s="139"/>
      <c r="E29" s="184"/>
      <c r="F29" s="185"/>
      <c r="G29" s="185"/>
      <c r="H29" s="185"/>
      <c r="I29" s="185"/>
      <c r="J29" s="186"/>
      <c r="K29" s="140"/>
      <c r="L29" s="106" t="str">
        <f t="shared" si="0"/>
        <v/>
      </c>
      <c r="M29" s="136"/>
      <c r="N29" s="119"/>
    </row>
    <row r="30" spans="2:14">
      <c r="B30" s="117"/>
      <c r="C30" s="118"/>
      <c r="D30" s="139"/>
      <c r="E30" s="184"/>
      <c r="F30" s="185"/>
      <c r="G30" s="185"/>
      <c r="H30" s="185"/>
      <c r="I30" s="185"/>
      <c r="J30" s="186"/>
      <c r="K30" s="140"/>
      <c r="L30" s="106" t="str">
        <f t="shared" si="0"/>
        <v/>
      </c>
      <c r="M30" s="136"/>
      <c r="N30" s="119"/>
    </row>
    <row r="31" spans="2:14">
      <c r="B31" s="117"/>
      <c r="C31" s="118"/>
      <c r="D31" s="139"/>
      <c r="E31" s="184"/>
      <c r="F31" s="185"/>
      <c r="G31" s="185"/>
      <c r="H31" s="185"/>
      <c r="I31" s="185"/>
      <c r="J31" s="186"/>
      <c r="K31" s="140"/>
      <c r="L31" s="106" t="str">
        <f t="shared" si="0"/>
        <v/>
      </c>
      <c r="M31" s="136"/>
      <c r="N31" s="119"/>
    </row>
    <row r="32" spans="2:14">
      <c r="B32" s="117"/>
      <c r="C32" s="118"/>
      <c r="D32" s="139"/>
      <c r="E32" s="184"/>
      <c r="F32" s="185"/>
      <c r="G32" s="185"/>
      <c r="H32" s="185"/>
      <c r="I32" s="185"/>
      <c r="J32" s="186"/>
      <c r="K32" s="140"/>
      <c r="L32" s="106" t="str">
        <f t="shared" si="0"/>
        <v/>
      </c>
      <c r="M32" s="136"/>
      <c r="N32" s="119"/>
    </row>
    <row r="33" spans="2:14">
      <c r="B33" s="117"/>
      <c r="C33" s="118"/>
      <c r="D33" s="139"/>
      <c r="E33" s="184"/>
      <c r="F33" s="185"/>
      <c r="G33" s="185"/>
      <c r="H33" s="185"/>
      <c r="I33" s="185"/>
      <c r="J33" s="186"/>
      <c r="K33" s="140"/>
      <c r="L33" s="106" t="str">
        <f t="shared" si="0"/>
        <v/>
      </c>
      <c r="M33" s="136"/>
      <c r="N33" s="119"/>
    </row>
    <row r="34" spans="2:14">
      <c r="B34" s="117"/>
      <c r="C34" s="118"/>
      <c r="D34" s="139"/>
      <c r="E34" s="184"/>
      <c r="F34" s="185"/>
      <c r="G34" s="185"/>
      <c r="H34" s="185"/>
      <c r="I34" s="185"/>
      <c r="J34" s="186"/>
      <c r="K34" s="140"/>
      <c r="L34" s="106" t="str">
        <f t="shared" si="0"/>
        <v/>
      </c>
      <c r="M34" s="136"/>
      <c r="N34" s="119"/>
    </row>
    <row r="35" spans="2:14">
      <c r="B35" s="117"/>
      <c r="C35" s="118"/>
      <c r="D35" s="143"/>
      <c r="E35" s="187"/>
      <c r="F35" s="188"/>
      <c r="G35" s="188"/>
      <c r="H35" s="188"/>
      <c r="I35" s="188"/>
      <c r="J35" s="189"/>
      <c r="K35" s="144"/>
      <c r="L35" s="107" t="str">
        <f t="shared" si="0"/>
        <v/>
      </c>
      <c r="M35" s="136"/>
      <c r="N35" s="119"/>
    </row>
    <row r="36" spans="2:14">
      <c r="B36" s="117"/>
      <c r="C36" s="118"/>
      <c r="D36" s="118"/>
      <c r="E36" s="118"/>
      <c r="F36" s="118"/>
      <c r="G36" s="118"/>
      <c r="H36" s="118"/>
      <c r="I36" s="118"/>
      <c r="J36" s="118"/>
      <c r="K36" s="145" t="s">
        <v>36</v>
      </c>
      <c r="L36" s="108">
        <f>SUM(L19:L35)</f>
        <v>36000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36000</v>
      </c>
      <c r="M40" s="136"/>
      <c r="N40" s="119"/>
    </row>
    <row r="41" spans="2:14" ht="17.100000000000001" customHeight="1">
      <c r="B41" s="117"/>
      <c r="C41" s="118"/>
      <c r="D41" s="152" t="s">
        <v>25</v>
      </c>
      <c r="E41" s="188"/>
      <c r="F41" s="188"/>
      <c r="G41" s="188"/>
      <c r="H41" s="118"/>
      <c r="I41" s="151"/>
      <c r="J41" s="118"/>
      <c r="K41" s="118"/>
      <c r="L41" s="118"/>
      <c r="M41" s="136"/>
      <c r="N41" s="119"/>
    </row>
    <row r="42" spans="2:14">
      <c r="B42" s="117"/>
      <c r="C42" s="118"/>
      <c r="D42" s="152" t="s">
        <v>42</v>
      </c>
      <c r="E42" s="190"/>
      <c r="F42" s="190"/>
      <c r="G42" s="190"/>
      <c r="H42" s="153"/>
      <c r="J42" s="191" t="s">
        <v>43</v>
      </c>
      <c r="K42" s="192"/>
      <c r="L42" s="193"/>
      <c r="M42" s="136"/>
      <c r="N42" s="119"/>
    </row>
    <row r="43" spans="2:14">
      <c r="B43" s="117"/>
      <c r="C43" s="118"/>
      <c r="D43" s="152"/>
      <c r="E43" s="152" t="s">
        <v>44</v>
      </c>
      <c r="F43" s="200"/>
      <c r="G43" s="201"/>
      <c r="H43" s="118"/>
      <c r="J43" s="194"/>
      <c r="K43" s="195"/>
      <c r="L43" s="196"/>
      <c r="M43" s="136"/>
      <c r="N43" s="119"/>
    </row>
    <row r="44" spans="2:14">
      <c r="B44" s="117"/>
      <c r="C44" s="118"/>
      <c r="D44" s="118"/>
      <c r="E44" s="118"/>
      <c r="F44" s="118"/>
      <c r="G44" s="118"/>
      <c r="H44" s="118"/>
      <c r="J44" s="197"/>
      <c r="K44" s="198"/>
      <c r="L44" s="199"/>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1" t="s">
        <v>158</v>
      </c>
      <c r="F47" s="181"/>
      <c r="G47" s="181"/>
      <c r="H47" s="181"/>
      <c r="I47" s="181"/>
      <c r="J47" s="181"/>
      <c r="K47" s="181"/>
      <c r="L47" s="118"/>
      <c r="M47" s="136"/>
      <c r="N47" s="119"/>
    </row>
    <row r="48" spans="2:14">
      <c r="B48" s="117"/>
      <c r="C48" s="118"/>
      <c r="D48" s="118"/>
      <c r="E48" s="181"/>
      <c r="F48" s="181"/>
      <c r="G48" s="181"/>
      <c r="H48" s="181"/>
      <c r="I48" s="181"/>
      <c r="J48" s="181"/>
      <c r="K48" s="181"/>
      <c r="L48" s="154"/>
      <c r="M48" s="136"/>
      <c r="N48" s="119"/>
    </row>
    <row r="49" spans="2:14">
      <c r="B49" s="117"/>
      <c r="C49" s="118"/>
      <c r="D49" s="118"/>
      <c r="E49" s="181"/>
      <c r="F49" s="181"/>
      <c r="G49" s="181"/>
      <c r="H49" s="181"/>
      <c r="I49" s="181"/>
      <c r="J49" s="181"/>
      <c r="K49" s="181"/>
      <c r="L49" s="118"/>
      <c r="M49" s="136"/>
      <c r="N49" s="119"/>
    </row>
    <row r="50" spans="2:14">
      <c r="B50" s="117"/>
      <c r="C50" s="118"/>
      <c r="D50" s="118"/>
      <c r="E50" s="181"/>
      <c r="F50" s="181"/>
      <c r="G50" s="181"/>
      <c r="H50" s="181"/>
      <c r="I50" s="181"/>
      <c r="J50" s="181"/>
      <c r="K50" s="181"/>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2" t="s">
        <v>167</v>
      </c>
      <c r="E54" s="182"/>
      <c r="F54" s="182"/>
      <c r="G54" s="182"/>
      <c r="H54" s="182"/>
      <c r="I54" s="182"/>
      <c r="J54" s="182"/>
      <c r="K54" s="182"/>
      <c r="L54" s="182"/>
      <c r="M54" s="136"/>
      <c r="N54" s="119"/>
    </row>
    <row r="55" spans="2:14" ht="12.75" customHeight="1">
      <c r="B55" s="117"/>
      <c r="C55" s="118"/>
      <c r="D55" s="183"/>
      <c r="E55" s="183"/>
      <c r="F55" s="183"/>
      <c r="G55" s="183"/>
      <c r="H55" s="183"/>
      <c r="I55" s="183"/>
      <c r="J55" s="183"/>
      <c r="K55" s="183"/>
      <c r="L55" s="183"/>
      <c r="M55" s="136"/>
      <c r="N55" s="119"/>
    </row>
    <row r="56" spans="2:14" ht="12.75" customHeight="1">
      <c r="B56" s="117"/>
      <c r="C56" s="118"/>
      <c r="D56" s="183"/>
      <c r="E56" s="183"/>
      <c r="F56" s="183"/>
      <c r="G56" s="183"/>
      <c r="H56" s="183"/>
      <c r="I56" s="183"/>
      <c r="J56" s="183"/>
      <c r="K56" s="183"/>
      <c r="L56" s="183"/>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750</vt:i4>
      </vt:variant>
    </vt:vector>
  </HeadingPairs>
  <TitlesOfParts>
    <vt:vector size="758" baseType="lpstr">
      <vt:lpstr>Customize Your Invoice</vt:lpstr>
      <vt:lpstr>Template</vt:lpstr>
      <vt:lpstr>May</vt:lpstr>
      <vt:lpstr>Jun 1-15</vt:lpstr>
      <vt:lpstr>Jun 16-30</vt:lpstr>
      <vt:lpstr>July</vt:lpstr>
      <vt:lpstr>Aug</vt:lpstr>
      <vt:lpstr>Sep</vt:lpstr>
      <vt:lpstr>__IntlFixupTable</vt:lpstr>
      <vt:lpstr>_SHR1</vt:lpstr>
      <vt:lpstr>_SHR2</vt:lpstr>
      <vt:lpstr>Aug!_tax1</vt:lpstr>
      <vt:lpstr>July!_tax1</vt:lpstr>
      <vt:lpstr>'Jun 1-15'!_tax1</vt:lpstr>
      <vt:lpstr>'Jun 16-30'!_tax1</vt:lpstr>
      <vt:lpstr>Sep!_tax1</vt:lpstr>
      <vt:lpstr>Template!_tax1</vt:lpstr>
      <vt:lpstr>_tax1</vt:lpstr>
      <vt:lpstr>Aug!_tax2</vt:lpstr>
      <vt:lpstr>July!_tax2</vt:lpstr>
      <vt:lpstr>'Jun 1-15'!_tax2</vt:lpstr>
      <vt:lpstr>'Jun 16-30'!_tax2</vt:lpstr>
      <vt:lpstr>Sep!_tax2</vt:lpstr>
      <vt:lpstr>Template!_tax2</vt:lpstr>
      <vt:lpstr>_tax2</vt:lpstr>
      <vt:lpstr>Aug!_tax3</vt:lpstr>
      <vt:lpstr>July!_tax3</vt:lpstr>
      <vt:lpstr>'Jun 1-15'!_tax3</vt:lpstr>
      <vt:lpstr>'Jun 16-30'!_tax3</vt:lpstr>
      <vt:lpstr>Sep!_tax3</vt:lpstr>
      <vt:lpstr>Template!_tax3</vt:lpstr>
      <vt:lpstr>_tax3</vt:lpstr>
      <vt:lpstr>Aug!_tax4</vt:lpstr>
      <vt:lpstr>July!_tax4</vt:lpstr>
      <vt:lpstr>'Jun 1-15'!_tax4</vt:lpstr>
      <vt:lpstr>'Jun 16-30'!_tax4</vt:lpstr>
      <vt:lpstr>Sep!_tax4</vt:lpstr>
      <vt:lpstr>Template!_tax4</vt:lpstr>
      <vt:lpstr>_tax4</vt:lpstr>
      <vt:lpstr>Auto_Open21</vt:lpstr>
      <vt:lpstr>Aug!boxes</vt:lpstr>
      <vt:lpstr>July!boxes</vt:lpstr>
      <vt:lpstr>'Jun 1-15'!boxes</vt:lpstr>
      <vt:lpstr>'Jun 16-30'!boxes</vt:lpstr>
      <vt:lpstr>Sep!boxes</vt:lpstr>
      <vt:lpstr>Template!boxes</vt:lpstr>
      <vt:lpstr>boxes</vt:lpstr>
      <vt:lpstr>CC</vt:lpstr>
      <vt:lpstr>Aug!CCT</vt:lpstr>
      <vt:lpstr>July!CCT</vt:lpstr>
      <vt:lpstr>'Jun 1-15'!CCT</vt:lpstr>
      <vt:lpstr>'Jun 16-30'!CCT</vt:lpstr>
      <vt:lpstr>Sep!CCT</vt:lpstr>
      <vt:lpstr>Template!CCT</vt:lpstr>
      <vt:lpstr>CCT</vt:lpstr>
      <vt:lpstr>CDB</vt:lpstr>
      <vt:lpstr>CS</vt:lpstr>
      <vt:lpstr>Aug!data1</vt:lpstr>
      <vt:lpstr>July!data1</vt:lpstr>
      <vt:lpstr>'Jun 1-15'!data1</vt:lpstr>
      <vt:lpstr>'Jun 16-30'!data1</vt:lpstr>
      <vt:lpstr>Sep!data1</vt:lpstr>
      <vt:lpstr>Template!data1</vt:lpstr>
      <vt:lpstr>data1</vt:lpstr>
      <vt:lpstr>Aug!data10</vt:lpstr>
      <vt:lpstr>July!data10</vt:lpstr>
      <vt:lpstr>'Jun 1-15'!data10</vt:lpstr>
      <vt:lpstr>'Jun 16-30'!data10</vt:lpstr>
      <vt:lpstr>Sep!data10</vt:lpstr>
      <vt:lpstr>Template!data10</vt:lpstr>
      <vt:lpstr>data10</vt:lpstr>
      <vt:lpstr>Aug!data11</vt:lpstr>
      <vt:lpstr>July!data11</vt:lpstr>
      <vt:lpstr>'Jun 1-15'!data11</vt:lpstr>
      <vt:lpstr>'Jun 16-30'!data11</vt:lpstr>
      <vt:lpstr>Sep!data11</vt:lpstr>
      <vt:lpstr>Template!data11</vt:lpstr>
      <vt:lpstr>data11</vt:lpstr>
      <vt:lpstr>Aug!data12</vt:lpstr>
      <vt:lpstr>July!data12</vt:lpstr>
      <vt:lpstr>'Jun 1-15'!data12</vt:lpstr>
      <vt:lpstr>'Jun 16-30'!data12</vt:lpstr>
      <vt:lpstr>Sep!data12</vt:lpstr>
      <vt:lpstr>Template!data12</vt:lpstr>
      <vt:lpstr>data12</vt:lpstr>
      <vt:lpstr>Aug!data13</vt:lpstr>
      <vt:lpstr>July!data13</vt:lpstr>
      <vt:lpstr>'Jun 1-15'!data13</vt:lpstr>
      <vt:lpstr>'Jun 16-30'!data13</vt:lpstr>
      <vt:lpstr>Sep!data13</vt:lpstr>
      <vt:lpstr>Template!data13</vt:lpstr>
      <vt:lpstr>data13</vt:lpstr>
      <vt:lpstr>Aug!data14</vt:lpstr>
      <vt:lpstr>July!data14</vt:lpstr>
      <vt:lpstr>'Jun 1-15'!data14</vt:lpstr>
      <vt:lpstr>'Jun 16-30'!data14</vt:lpstr>
      <vt:lpstr>Sep!data14</vt:lpstr>
      <vt:lpstr>Template!data14</vt:lpstr>
      <vt:lpstr>data14</vt:lpstr>
      <vt:lpstr>Aug!data15</vt:lpstr>
      <vt:lpstr>July!data15</vt:lpstr>
      <vt:lpstr>'Jun 1-15'!data15</vt:lpstr>
      <vt:lpstr>'Jun 16-30'!data15</vt:lpstr>
      <vt:lpstr>Sep!data15</vt:lpstr>
      <vt:lpstr>Template!data15</vt:lpstr>
      <vt:lpstr>data15</vt:lpstr>
      <vt:lpstr>Aug!data16</vt:lpstr>
      <vt:lpstr>July!data16</vt:lpstr>
      <vt:lpstr>'Jun 1-15'!data16</vt:lpstr>
      <vt:lpstr>'Jun 16-30'!data16</vt:lpstr>
      <vt:lpstr>Sep!data16</vt:lpstr>
      <vt:lpstr>Template!data16</vt:lpstr>
      <vt:lpstr>data16</vt:lpstr>
      <vt:lpstr>Aug!data17</vt:lpstr>
      <vt:lpstr>July!data17</vt:lpstr>
      <vt:lpstr>'Jun 1-15'!data17</vt:lpstr>
      <vt:lpstr>'Jun 16-30'!data17</vt:lpstr>
      <vt:lpstr>Sep!data17</vt:lpstr>
      <vt:lpstr>Template!data17</vt:lpstr>
      <vt:lpstr>data17</vt:lpstr>
      <vt:lpstr>July!data18</vt:lpstr>
      <vt:lpstr>'Jun 1-15'!data18</vt:lpstr>
      <vt:lpstr>'Jun 16-30'!data18</vt:lpstr>
      <vt:lpstr>Sep!data18</vt:lpstr>
      <vt:lpstr>Template!data18</vt:lpstr>
      <vt:lpstr>data18</vt:lpstr>
      <vt:lpstr>Aug!data19</vt:lpstr>
      <vt:lpstr>July!data19</vt:lpstr>
      <vt:lpstr>'Jun 1-15'!data19</vt:lpstr>
      <vt:lpstr>'Jun 16-30'!data19</vt:lpstr>
      <vt:lpstr>Sep!data19</vt:lpstr>
      <vt:lpstr>Template!data19</vt:lpstr>
      <vt:lpstr>data19</vt:lpstr>
      <vt:lpstr>Aug!data2</vt:lpstr>
      <vt:lpstr>July!data2</vt:lpstr>
      <vt:lpstr>'Jun 1-15'!data2</vt:lpstr>
      <vt:lpstr>'Jun 16-30'!data2</vt:lpstr>
      <vt:lpstr>Sep!data2</vt:lpstr>
      <vt:lpstr>Template!data2</vt:lpstr>
      <vt:lpstr>data2</vt:lpstr>
      <vt:lpstr>Aug!data20</vt:lpstr>
      <vt:lpstr>July!data20</vt:lpstr>
      <vt:lpstr>'Jun 1-15'!data20</vt:lpstr>
      <vt:lpstr>'Jun 16-30'!data20</vt:lpstr>
      <vt:lpstr>Sep!data20</vt:lpstr>
      <vt:lpstr>Template!data20</vt:lpstr>
      <vt:lpstr>data20</vt:lpstr>
      <vt:lpstr>Aug!data21</vt:lpstr>
      <vt:lpstr>July!data21</vt:lpstr>
      <vt:lpstr>'Jun 1-15'!data21</vt:lpstr>
      <vt:lpstr>'Jun 16-30'!data21</vt:lpstr>
      <vt:lpstr>Sep!data21</vt:lpstr>
      <vt:lpstr>Template!data21</vt:lpstr>
      <vt:lpstr>data21</vt:lpstr>
      <vt:lpstr>Aug!data22</vt:lpstr>
      <vt:lpstr>July!data22</vt:lpstr>
      <vt:lpstr>'Jun 1-15'!data22</vt:lpstr>
      <vt:lpstr>'Jun 16-30'!data22</vt:lpstr>
      <vt:lpstr>Sep!data22</vt:lpstr>
      <vt:lpstr>Template!data22</vt:lpstr>
      <vt:lpstr>data22</vt:lpstr>
      <vt:lpstr>Aug!data23</vt:lpstr>
      <vt:lpstr>July!data23</vt:lpstr>
      <vt:lpstr>'Jun 1-15'!data23</vt:lpstr>
      <vt:lpstr>'Jun 16-30'!data23</vt:lpstr>
      <vt:lpstr>Sep!data23</vt:lpstr>
      <vt:lpstr>Template!data23</vt:lpstr>
      <vt:lpstr>data23</vt:lpstr>
      <vt:lpstr>July!data24</vt:lpstr>
      <vt:lpstr>'Jun 1-15'!data24</vt:lpstr>
      <vt:lpstr>'Jun 16-30'!data24</vt:lpstr>
      <vt:lpstr>Sep!data24</vt:lpstr>
      <vt:lpstr>Template!data24</vt:lpstr>
      <vt:lpstr>data24</vt:lpstr>
      <vt:lpstr>Aug!data25</vt:lpstr>
      <vt:lpstr>July!data25</vt:lpstr>
      <vt:lpstr>'Jun 1-15'!data25</vt:lpstr>
      <vt:lpstr>'Jun 16-30'!data25</vt:lpstr>
      <vt:lpstr>Sep!data25</vt:lpstr>
      <vt:lpstr>Template!data25</vt:lpstr>
      <vt:lpstr>data25</vt:lpstr>
      <vt:lpstr>Aug!data26</vt:lpstr>
      <vt:lpstr>July!data26</vt:lpstr>
      <vt:lpstr>'Jun 1-15'!data26</vt:lpstr>
      <vt:lpstr>'Jun 16-30'!data26</vt:lpstr>
      <vt:lpstr>Sep!data26</vt:lpstr>
      <vt:lpstr>Template!data26</vt:lpstr>
      <vt:lpstr>data26</vt:lpstr>
      <vt:lpstr>Aug!data27</vt:lpstr>
      <vt:lpstr>July!data27</vt:lpstr>
      <vt:lpstr>'Jun 1-15'!data27</vt:lpstr>
      <vt:lpstr>'Jun 16-30'!data27</vt:lpstr>
      <vt:lpstr>Sep!data27</vt:lpstr>
      <vt:lpstr>Template!data27</vt:lpstr>
      <vt:lpstr>data27</vt:lpstr>
      <vt:lpstr>Aug!data28</vt:lpstr>
      <vt:lpstr>July!data28</vt:lpstr>
      <vt:lpstr>'Jun 1-15'!data28</vt:lpstr>
      <vt:lpstr>'Jun 16-30'!data28</vt:lpstr>
      <vt:lpstr>Sep!data28</vt:lpstr>
      <vt:lpstr>Template!data28</vt:lpstr>
      <vt:lpstr>data28</vt:lpstr>
      <vt:lpstr>Aug!data29</vt:lpstr>
      <vt:lpstr>July!data29</vt:lpstr>
      <vt:lpstr>'Jun 1-15'!data29</vt:lpstr>
      <vt:lpstr>'Jun 16-30'!data29</vt:lpstr>
      <vt:lpstr>Sep!data29</vt:lpstr>
      <vt:lpstr>Template!data29</vt:lpstr>
      <vt:lpstr>data29</vt:lpstr>
      <vt:lpstr>Aug!data3</vt:lpstr>
      <vt:lpstr>July!data3</vt:lpstr>
      <vt:lpstr>'Jun 1-15'!data3</vt:lpstr>
      <vt:lpstr>'Jun 16-30'!data3</vt:lpstr>
      <vt:lpstr>Sep!data3</vt:lpstr>
      <vt:lpstr>Template!data3</vt:lpstr>
      <vt:lpstr>data3</vt:lpstr>
      <vt:lpstr>Aug!data30</vt:lpstr>
      <vt:lpstr>July!data30</vt:lpstr>
      <vt:lpstr>'Jun 1-15'!data30</vt:lpstr>
      <vt:lpstr>'Jun 16-30'!data30</vt:lpstr>
      <vt:lpstr>Sep!data30</vt:lpstr>
      <vt:lpstr>Template!data30</vt:lpstr>
      <vt:lpstr>data30</vt:lpstr>
      <vt:lpstr>Aug!data31</vt:lpstr>
      <vt:lpstr>July!data31</vt:lpstr>
      <vt:lpstr>'Jun 1-15'!data31</vt:lpstr>
      <vt:lpstr>'Jun 16-30'!data31</vt:lpstr>
      <vt:lpstr>Sep!data31</vt:lpstr>
      <vt:lpstr>Template!data31</vt:lpstr>
      <vt:lpstr>data31</vt:lpstr>
      <vt:lpstr>Aug!data32</vt:lpstr>
      <vt:lpstr>July!data32</vt:lpstr>
      <vt:lpstr>'Jun 1-15'!data32</vt:lpstr>
      <vt:lpstr>'Jun 16-30'!data32</vt:lpstr>
      <vt:lpstr>Sep!data32</vt:lpstr>
      <vt:lpstr>Template!data32</vt:lpstr>
      <vt:lpstr>data32</vt:lpstr>
      <vt:lpstr>Aug!data34</vt:lpstr>
      <vt:lpstr>July!data34</vt:lpstr>
      <vt:lpstr>'Jun 1-15'!data34</vt:lpstr>
      <vt:lpstr>'Jun 16-30'!data34</vt:lpstr>
      <vt:lpstr>Sep!data34</vt:lpstr>
      <vt:lpstr>Template!data34</vt:lpstr>
      <vt:lpstr>data34</vt:lpstr>
      <vt:lpstr>Aug!data35</vt:lpstr>
      <vt:lpstr>July!data35</vt:lpstr>
      <vt:lpstr>'Jun 1-15'!data35</vt:lpstr>
      <vt:lpstr>'Jun 16-30'!data35</vt:lpstr>
      <vt:lpstr>Sep!data35</vt:lpstr>
      <vt:lpstr>Template!data35</vt:lpstr>
      <vt:lpstr>data35</vt:lpstr>
      <vt:lpstr>Aug!data36</vt:lpstr>
      <vt:lpstr>July!data36</vt:lpstr>
      <vt:lpstr>'Jun 1-15'!data36</vt:lpstr>
      <vt:lpstr>'Jun 16-30'!data36</vt:lpstr>
      <vt:lpstr>Sep!data36</vt:lpstr>
      <vt:lpstr>Template!data36</vt:lpstr>
      <vt:lpstr>data36</vt:lpstr>
      <vt:lpstr>Aug!data37</vt:lpstr>
      <vt:lpstr>July!data37</vt:lpstr>
      <vt:lpstr>'Jun 1-15'!data37</vt:lpstr>
      <vt:lpstr>'Jun 16-30'!data37</vt:lpstr>
      <vt:lpstr>Sep!data37</vt:lpstr>
      <vt:lpstr>Template!data37</vt:lpstr>
      <vt:lpstr>data37</vt:lpstr>
      <vt:lpstr>Aug!data38</vt:lpstr>
      <vt:lpstr>July!data38</vt:lpstr>
      <vt:lpstr>'Jun 1-15'!data38</vt:lpstr>
      <vt:lpstr>'Jun 16-30'!data38</vt:lpstr>
      <vt:lpstr>Sep!data38</vt:lpstr>
      <vt:lpstr>Template!data38</vt:lpstr>
      <vt:lpstr>data38</vt:lpstr>
      <vt:lpstr>Aug!data39</vt:lpstr>
      <vt:lpstr>July!data39</vt:lpstr>
      <vt:lpstr>'Jun 1-15'!data39</vt:lpstr>
      <vt:lpstr>'Jun 16-30'!data39</vt:lpstr>
      <vt:lpstr>Sep!data39</vt:lpstr>
      <vt:lpstr>Template!data39</vt:lpstr>
      <vt:lpstr>data39</vt:lpstr>
      <vt:lpstr>Aug!data4</vt:lpstr>
      <vt:lpstr>July!data4</vt:lpstr>
      <vt:lpstr>'Jun 1-15'!data4</vt:lpstr>
      <vt:lpstr>'Jun 16-30'!data4</vt:lpstr>
      <vt:lpstr>Sep!data4</vt:lpstr>
      <vt:lpstr>Template!data4</vt:lpstr>
      <vt:lpstr>data4</vt:lpstr>
      <vt:lpstr>Aug!data40</vt:lpstr>
      <vt:lpstr>July!data40</vt:lpstr>
      <vt:lpstr>'Jun 1-15'!data40</vt:lpstr>
      <vt:lpstr>'Jun 16-30'!data40</vt:lpstr>
      <vt:lpstr>Sep!data40</vt:lpstr>
      <vt:lpstr>Template!data40</vt:lpstr>
      <vt:lpstr>data40</vt:lpstr>
      <vt:lpstr>Aug!data41</vt:lpstr>
      <vt:lpstr>July!data41</vt:lpstr>
      <vt:lpstr>'Jun 1-15'!data41</vt:lpstr>
      <vt:lpstr>'Jun 16-30'!data41</vt:lpstr>
      <vt:lpstr>Sep!data41</vt:lpstr>
      <vt:lpstr>Template!data41</vt:lpstr>
      <vt:lpstr>data41</vt:lpstr>
      <vt:lpstr>Aug!data42</vt:lpstr>
      <vt:lpstr>July!data42</vt:lpstr>
      <vt:lpstr>'Jun 1-15'!data42</vt:lpstr>
      <vt:lpstr>'Jun 16-30'!data42</vt:lpstr>
      <vt:lpstr>Sep!data42</vt:lpstr>
      <vt:lpstr>Template!data42</vt:lpstr>
      <vt:lpstr>data42</vt:lpstr>
      <vt:lpstr>Aug!data43</vt:lpstr>
      <vt:lpstr>July!data43</vt:lpstr>
      <vt:lpstr>'Jun 1-15'!data43</vt:lpstr>
      <vt:lpstr>'Jun 16-30'!data43</vt:lpstr>
      <vt:lpstr>Sep!data43</vt:lpstr>
      <vt:lpstr>Template!data43</vt:lpstr>
      <vt:lpstr>data43</vt:lpstr>
      <vt:lpstr>Aug!data44</vt:lpstr>
      <vt:lpstr>July!data44</vt:lpstr>
      <vt:lpstr>'Jun 1-15'!data44</vt:lpstr>
      <vt:lpstr>'Jun 16-30'!data44</vt:lpstr>
      <vt:lpstr>Sep!data44</vt:lpstr>
      <vt:lpstr>Template!data44</vt:lpstr>
      <vt:lpstr>data44</vt:lpstr>
      <vt:lpstr>July!data45</vt:lpstr>
      <vt:lpstr>'Jun 1-15'!data45</vt:lpstr>
      <vt:lpstr>'Jun 16-30'!data45</vt:lpstr>
      <vt:lpstr>Sep!data45</vt:lpstr>
      <vt:lpstr>Template!data45</vt:lpstr>
      <vt:lpstr>data45</vt:lpstr>
      <vt:lpstr>Aug!data46</vt:lpstr>
      <vt:lpstr>July!data46</vt:lpstr>
      <vt:lpstr>'Jun 1-15'!data46</vt:lpstr>
      <vt:lpstr>'Jun 16-30'!data46</vt:lpstr>
      <vt:lpstr>Sep!data46</vt:lpstr>
      <vt:lpstr>Template!data46</vt:lpstr>
      <vt:lpstr>data46</vt:lpstr>
      <vt:lpstr>Aug!data47</vt:lpstr>
      <vt:lpstr>July!data47</vt:lpstr>
      <vt:lpstr>'Jun 1-15'!data47</vt:lpstr>
      <vt:lpstr>'Jun 16-30'!data47</vt:lpstr>
      <vt:lpstr>Sep!data47</vt:lpstr>
      <vt:lpstr>Template!data47</vt:lpstr>
      <vt:lpstr>data47</vt:lpstr>
      <vt:lpstr>Aug!data48</vt:lpstr>
      <vt:lpstr>July!data48</vt:lpstr>
      <vt:lpstr>'Jun 1-15'!data48</vt:lpstr>
      <vt:lpstr>'Jun 16-30'!data48</vt:lpstr>
      <vt:lpstr>Sep!data48</vt:lpstr>
      <vt:lpstr>Template!data48</vt:lpstr>
      <vt:lpstr>data48</vt:lpstr>
      <vt:lpstr>Aug!data49</vt:lpstr>
      <vt:lpstr>July!data49</vt:lpstr>
      <vt:lpstr>'Jun 1-15'!data49</vt:lpstr>
      <vt:lpstr>'Jun 16-30'!data49</vt:lpstr>
      <vt:lpstr>Sep!data49</vt:lpstr>
      <vt:lpstr>Template!data49</vt:lpstr>
      <vt:lpstr>data49</vt:lpstr>
      <vt:lpstr>Aug!data5</vt:lpstr>
      <vt:lpstr>July!data5</vt:lpstr>
      <vt:lpstr>'Jun 1-15'!data5</vt:lpstr>
      <vt:lpstr>'Jun 16-30'!data5</vt:lpstr>
      <vt:lpstr>Sep!data5</vt:lpstr>
      <vt:lpstr>Template!data5</vt:lpstr>
      <vt:lpstr>data5</vt:lpstr>
      <vt:lpstr>Aug!data50</vt:lpstr>
      <vt:lpstr>July!data50</vt:lpstr>
      <vt:lpstr>'Jun 1-15'!data50</vt:lpstr>
      <vt:lpstr>'Jun 16-30'!data50</vt:lpstr>
      <vt:lpstr>Sep!data50</vt:lpstr>
      <vt:lpstr>Template!data50</vt:lpstr>
      <vt:lpstr>data50</vt:lpstr>
      <vt:lpstr>Aug!data51</vt:lpstr>
      <vt:lpstr>July!data51</vt:lpstr>
      <vt:lpstr>'Jun 1-15'!data51</vt:lpstr>
      <vt:lpstr>'Jun 16-30'!data51</vt:lpstr>
      <vt:lpstr>Sep!data51</vt:lpstr>
      <vt:lpstr>Template!data51</vt:lpstr>
      <vt:lpstr>data51</vt:lpstr>
      <vt:lpstr>Aug!data52</vt:lpstr>
      <vt:lpstr>July!data52</vt:lpstr>
      <vt:lpstr>'Jun 1-15'!data52</vt:lpstr>
      <vt:lpstr>'Jun 16-30'!data52</vt:lpstr>
      <vt:lpstr>Sep!data52</vt:lpstr>
      <vt:lpstr>Template!data52</vt:lpstr>
      <vt:lpstr>data52</vt:lpstr>
      <vt:lpstr>Aug!data53</vt:lpstr>
      <vt:lpstr>July!data53</vt:lpstr>
      <vt:lpstr>'Jun 1-15'!data53</vt:lpstr>
      <vt:lpstr>'Jun 16-30'!data53</vt:lpstr>
      <vt:lpstr>Sep!data53</vt:lpstr>
      <vt:lpstr>Template!data53</vt:lpstr>
      <vt:lpstr>data53</vt:lpstr>
      <vt:lpstr>Aug!data54</vt:lpstr>
      <vt:lpstr>July!data54</vt:lpstr>
      <vt:lpstr>'Jun 1-15'!data54</vt:lpstr>
      <vt:lpstr>'Jun 16-30'!data54</vt:lpstr>
      <vt:lpstr>Sep!data54</vt:lpstr>
      <vt:lpstr>Template!data54</vt:lpstr>
      <vt:lpstr>data54</vt:lpstr>
      <vt:lpstr>Aug!data55</vt:lpstr>
      <vt:lpstr>July!data55</vt:lpstr>
      <vt:lpstr>'Jun 1-15'!data55</vt:lpstr>
      <vt:lpstr>'Jun 16-30'!data55</vt:lpstr>
      <vt:lpstr>Sep!data55</vt:lpstr>
      <vt:lpstr>Template!data55</vt:lpstr>
      <vt:lpstr>data55</vt:lpstr>
      <vt:lpstr>Aug!data56</vt:lpstr>
      <vt:lpstr>July!data56</vt:lpstr>
      <vt:lpstr>'Jun 1-15'!data56</vt:lpstr>
      <vt:lpstr>'Jun 16-30'!data56</vt:lpstr>
      <vt:lpstr>Sep!data56</vt:lpstr>
      <vt:lpstr>Template!data56</vt:lpstr>
      <vt:lpstr>data56</vt:lpstr>
      <vt:lpstr>Aug!data57</vt:lpstr>
      <vt:lpstr>July!data57</vt:lpstr>
      <vt:lpstr>'Jun 1-15'!data57</vt:lpstr>
      <vt:lpstr>'Jun 16-30'!data57</vt:lpstr>
      <vt:lpstr>Sep!data57</vt:lpstr>
      <vt:lpstr>Template!data57</vt:lpstr>
      <vt:lpstr>data57</vt:lpstr>
      <vt:lpstr>Aug!data58</vt:lpstr>
      <vt:lpstr>July!data58</vt:lpstr>
      <vt:lpstr>'Jun 1-15'!data58</vt:lpstr>
      <vt:lpstr>'Jun 16-30'!data58</vt:lpstr>
      <vt:lpstr>Sep!data58</vt:lpstr>
      <vt:lpstr>Template!data58</vt:lpstr>
      <vt:lpstr>data58</vt:lpstr>
      <vt:lpstr>Aug!data59</vt:lpstr>
      <vt:lpstr>July!data59</vt:lpstr>
      <vt:lpstr>'Jun 1-15'!data59</vt:lpstr>
      <vt:lpstr>'Jun 16-30'!data59</vt:lpstr>
      <vt:lpstr>Sep!data59</vt:lpstr>
      <vt:lpstr>Template!data59</vt:lpstr>
      <vt:lpstr>data59</vt:lpstr>
      <vt:lpstr>Aug!data6</vt:lpstr>
      <vt:lpstr>July!data6</vt:lpstr>
      <vt:lpstr>'Jun 1-15'!data6</vt:lpstr>
      <vt:lpstr>'Jun 16-30'!data6</vt:lpstr>
      <vt:lpstr>Sep!data6</vt:lpstr>
      <vt:lpstr>Template!data6</vt:lpstr>
      <vt:lpstr>data6</vt:lpstr>
      <vt:lpstr>Aug!data60</vt:lpstr>
      <vt:lpstr>July!data60</vt:lpstr>
      <vt:lpstr>'Jun 1-15'!data60</vt:lpstr>
      <vt:lpstr>'Jun 16-30'!data60</vt:lpstr>
      <vt:lpstr>Sep!data60</vt:lpstr>
      <vt:lpstr>Template!data60</vt:lpstr>
      <vt:lpstr>data60</vt:lpstr>
      <vt:lpstr>Aug!data61</vt:lpstr>
      <vt:lpstr>July!data61</vt:lpstr>
      <vt:lpstr>'Jun 1-15'!data61</vt:lpstr>
      <vt:lpstr>'Jun 16-30'!data61</vt:lpstr>
      <vt:lpstr>Sep!data61</vt:lpstr>
      <vt:lpstr>Template!data61</vt:lpstr>
      <vt:lpstr>data61</vt:lpstr>
      <vt:lpstr>Aug!data62</vt:lpstr>
      <vt:lpstr>July!data62</vt:lpstr>
      <vt:lpstr>'Jun 1-15'!data62</vt:lpstr>
      <vt:lpstr>'Jun 16-30'!data62</vt:lpstr>
      <vt:lpstr>Sep!data62</vt:lpstr>
      <vt:lpstr>Template!data62</vt:lpstr>
      <vt:lpstr>data62</vt:lpstr>
      <vt:lpstr>Aug!data63</vt:lpstr>
      <vt:lpstr>July!data63</vt:lpstr>
      <vt:lpstr>'Jun 1-15'!data63</vt:lpstr>
      <vt:lpstr>'Jun 16-30'!data63</vt:lpstr>
      <vt:lpstr>Sep!data63</vt:lpstr>
      <vt:lpstr>Template!data63</vt:lpstr>
      <vt:lpstr>data63</vt:lpstr>
      <vt:lpstr>Aug!data64</vt:lpstr>
      <vt:lpstr>July!data64</vt:lpstr>
      <vt:lpstr>'Jun 1-15'!data64</vt:lpstr>
      <vt:lpstr>'Jun 16-30'!data64</vt:lpstr>
      <vt:lpstr>Sep!data64</vt:lpstr>
      <vt:lpstr>Template!data64</vt:lpstr>
      <vt:lpstr>data64</vt:lpstr>
      <vt:lpstr>Aug!data65</vt:lpstr>
      <vt:lpstr>July!data65</vt:lpstr>
      <vt:lpstr>'Jun 1-15'!data65</vt:lpstr>
      <vt:lpstr>'Jun 16-30'!data65</vt:lpstr>
      <vt:lpstr>Sep!data65</vt:lpstr>
      <vt:lpstr>Template!data65</vt:lpstr>
      <vt:lpstr>data65</vt:lpstr>
      <vt:lpstr>Aug!data66</vt:lpstr>
      <vt:lpstr>July!data66</vt:lpstr>
      <vt:lpstr>'Jun 1-15'!data66</vt:lpstr>
      <vt:lpstr>'Jun 16-30'!data66</vt:lpstr>
      <vt:lpstr>Sep!data66</vt:lpstr>
      <vt:lpstr>Template!data66</vt:lpstr>
      <vt:lpstr>data66</vt:lpstr>
      <vt:lpstr>Aug!data67</vt:lpstr>
      <vt:lpstr>July!data67</vt:lpstr>
      <vt:lpstr>'Jun 1-15'!data67</vt:lpstr>
      <vt:lpstr>'Jun 16-30'!data67</vt:lpstr>
      <vt:lpstr>Sep!data67</vt:lpstr>
      <vt:lpstr>Template!data67</vt:lpstr>
      <vt:lpstr>data67</vt:lpstr>
      <vt:lpstr>Aug!data68</vt:lpstr>
      <vt:lpstr>July!data68</vt:lpstr>
      <vt:lpstr>'Jun 1-15'!data68</vt:lpstr>
      <vt:lpstr>'Jun 16-30'!data68</vt:lpstr>
      <vt:lpstr>Sep!data68</vt:lpstr>
      <vt:lpstr>Template!data68</vt:lpstr>
      <vt:lpstr>data68</vt:lpstr>
      <vt:lpstr>Aug!data69</vt:lpstr>
      <vt:lpstr>July!data69</vt:lpstr>
      <vt:lpstr>'Jun 1-15'!data69</vt:lpstr>
      <vt:lpstr>'Jun 16-30'!data69</vt:lpstr>
      <vt:lpstr>Sep!data69</vt:lpstr>
      <vt:lpstr>Template!data69</vt:lpstr>
      <vt:lpstr>data69</vt:lpstr>
      <vt:lpstr>Aug!data7</vt:lpstr>
      <vt:lpstr>July!data7</vt:lpstr>
      <vt:lpstr>'Jun 1-15'!data7</vt:lpstr>
      <vt:lpstr>'Jun 16-30'!data7</vt:lpstr>
      <vt:lpstr>Sep!data7</vt:lpstr>
      <vt:lpstr>Template!data7</vt:lpstr>
      <vt:lpstr>data7</vt:lpstr>
      <vt:lpstr>Aug!data70</vt:lpstr>
      <vt:lpstr>July!data70</vt:lpstr>
      <vt:lpstr>'Jun 1-15'!data70</vt:lpstr>
      <vt:lpstr>'Jun 16-30'!data70</vt:lpstr>
      <vt:lpstr>Sep!data70</vt:lpstr>
      <vt:lpstr>Template!data70</vt:lpstr>
      <vt:lpstr>data70</vt:lpstr>
      <vt:lpstr>Aug!data8</vt:lpstr>
      <vt:lpstr>July!data8</vt:lpstr>
      <vt:lpstr>'Jun 1-15'!data8</vt:lpstr>
      <vt:lpstr>'Jun 16-30'!data8</vt:lpstr>
      <vt:lpstr>Sep!data8</vt:lpstr>
      <vt:lpstr>Template!data8</vt:lpstr>
      <vt:lpstr>data8</vt:lpstr>
      <vt:lpstr>Aug!data9</vt:lpstr>
      <vt:lpstr>July!data9</vt:lpstr>
      <vt:lpstr>'Jun 1-15'!data9</vt:lpstr>
      <vt:lpstr>'Jun 16-30'!data9</vt:lpstr>
      <vt:lpstr>Sep!data9</vt:lpstr>
      <vt:lpstr>Template!data9</vt:lpstr>
      <vt:lpstr>data9</vt:lpstr>
      <vt:lpstr>dflt1</vt:lpstr>
      <vt:lpstr>dflt2</vt:lpstr>
      <vt:lpstr>dflt3</vt:lpstr>
      <vt:lpstr>dflt4</vt:lpstr>
      <vt:lpstr>dflt5</vt:lpstr>
      <vt:lpstr>dflt6</vt:lpstr>
      <vt:lpstr>dflt7</vt:lpstr>
      <vt:lpstr>display_area_1</vt:lpstr>
      <vt:lpstr>Aug!display_area_2</vt:lpstr>
      <vt:lpstr>July!display_area_2</vt:lpstr>
      <vt:lpstr>'Jun 1-15'!display_area_2</vt:lpstr>
      <vt:lpstr>'Jun 16-30'!display_area_2</vt:lpstr>
      <vt:lpstr>Sep!display_area_2</vt:lpstr>
      <vt:lpstr>Template!display_area_2</vt:lpstr>
      <vt:lpstr>display_area_2</vt:lpstr>
      <vt:lpstr>LOC</vt:lpstr>
      <vt:lpstr>LTR</vt:lpstr>
      <vt:lpstr>NO</vt:lpstr>
      <vt:lpstr>NS</vt:lpstr>
      <vt:lpstr>Aug!Print_Area</vt:lpstr>
      <vt:lpstr>'Customize Your Invoice'!Print_Area</vt:lpstr>
      <vt:lpstr>July!Print_Area</vt:lpstr>
      <vt:lpstr>'Jun 1-15'!Print_Area</vt:lpstr>
      <vt:lpstr>'Jun 16-30'!Print_Area</vt:lpstr>
      <vt:lpstr>May!Print_Area</vt:lpstr>
      <vt:lpstr>Sep!Print_Area</vt:lpstr>
      <vt:lpstr>Template!Print_Area</vt:lpstr>
      <vt:lpstr>Aug!qzqzqz10</vt:lpstr>
      <vt:lpstr>July!qzqzqz10</vt:lpstr>
      <vt:lpstr>'Jun 1-15'!qzqzqz10</vt:lpstr>
      <vt:lpstr>'Jun 16-30'!qzqzqz10</vt:lpstr>
      <vt:lpstr>Sep!qzqzqz10</vt:lpstr>
      <vt:lpstr>Template!qzqzqz10</vt:lpstr>
      <vt:lpstr>qzqzqz10</vt:lpstr>
      <vt:lpstr>Aug!qzqzqz11</vt:lpstr>
      <vt:lpstr>July!qzqzqz11</vt:lpstr>
      <vt:lpstr>'Jun 1-15'!qzqzqz11</vt:lpstr>
      <vt:lpstr>'Jun 16-30'!qzqzqz11</vt:lpstr>
      <vt:lpstr>Sep!qzqzqz11</vt:lpstr>
      <vt:lpstr>Template!qzqzqz11</vt:lpstr>
      <vt:lpstr>qzqzqz11</vt:lpstr>
      <vt:lpstr>Aug!qzqzqz12</vt:lpstr>
      <vt:lpstr>July!qzqzqz12</vt:lpstr>
      <vt:lpstr>'Jun 1-15'!qzqzqz12</vt:lpstr>
      <vt:lpstr>'Jun 16-30'!qzqzqz12</vt:lpstr>
      <vt:lpstr>Sep!qzqzqz12</vt:lpstr>
      <vt:lpstr>Template!qzqzqz12</vt:lpstr>
      <vt:lpstr>qzqzqz12</vt:lpstr>
      <vt:lpstr>Aug!qzqzqz13</vt:lpstr>
      <vt:lpstr>July!qzqzqz13</vt:lpstr>
      <vt:lpstr>'Jun 1-15'!qzqzqz13</vt:lpstr>
      <vt:lpstr>'Jun 16-30'!qzqzqz13</vt:lpstr>
      <vt:lpstr>Sep!qzqzqz13</vt:lpstr>
      <vt:lpstr>Template!qzqzqz13</vt:lpstr>
      <vt:lpstr>qzqzqz13</vt:lpstr>
      <vt:lpstr>Aug!qzqzqz14</vt:lpstr>
      <vt:lpstr>July!qzqzqz14</vt:lpstr>
      <vt:lpstr>'Jun 1-15'!qzqzqz14</vt:lpstr>
      <vt:lpstr>'Jun 16-30'!qzqzqz14</vt:lpstr>
      <vt:lpstr>Sep!qzqzqz14</vt:lpstr>
      <vt:lpstr>Template!qzqzqz14</vt:lpstr>
      <vt:lpstr>qzqzqz14</vt:lpstr>
      <vt:lpstr>Aug!qzqzqz15</vt:lpstr>
      <vt:lpstr>July!qzqzqz15</vt:lpstr>
      <vt:lpstr>'Jun 1-15'!qzqzqz15</vt:lpstr>
      <vt:lpstr>'Jun 16-30'!qzqzqz15</vt:lpstr>
      <vt:lpstr>Sep!qzqzqz15</vt:lpstr>
      <vt:lpstr>Template!qzqzqz15</vt:lpstr>
      <vt:lpstr>qzqzqz15</vt:lpstr>
      <vt:lpstr>July!qzqzqz16</vt:lpstr>
      <vt:lpstr>'Jun 1-15'!qzqzqz16</vt:lpstr>
      <vt:lpstr>'Jun 16-30'!qzqzqz16</vt:lpstr>
      <vt:lpstr>Sep!qzqzqz16</vt:lpstr>
      <vt:lpstr>Template!qzqzqz16</vt:lpstr>
      <vt:lpstr>qzqzqz16</vt:lpstr>
      <vt:lpstr>Aug!qzqzqz17</vt:lpstr>
      <vt:lpstr>July!qzqzqz17</vt:lpstr>
      <vt:lpstr>'Jun 1-15'!qzqzqz17</vt:lpstr>
      <vt:lpstr>'Jun 16-30'!qzqzqz17</vt:lpstr>
      <vt:lpstr>Sep!qzqzqz17</vt:lpstr>
      <vt:lpstr>Template!qzqzqz17</vt:lpstr>
      <vt:lpstr>qzqzqz17</vt:lpstr>
      <vt:lpstr>July!qzqzqz18</vt:lpstr>
      <vt:lpstr>'Jun 1-15'!qzqzqz18</vt:lpstr>
      <vt:lpstr>'Jun 16-30'!qzqzqz18</vt:lpstr>
      <vt:lpstr>Sep!qzqzqz18</vt:lpstr>
      <vt:lpstr>Template!qzqzqz18</vt:lpstr>
      <vt:lpstr>qzqzqz18</vt:lpstr>
      <vt:lpstr>Aug!qzqzqz19</vt:lpstr>
      <vt:lpstr>July!qzqzqz19</vt:lpstr>
      <vt:lpstr>'Jun 1-15'!qzqzqz19</vt:lpstr>
      <vt:lpstr>'Jun 16-30'!qzqzqz19</vt:lpstr>
      <vt:lpstr>Sep!qzqzqz19</vt:lpstr>
      <vt:lpstr>Template!qzqzqz19</vt:lpstr>
      <vt:lpstr>qzqzqz19</vt:lpstr>
      <vt:lpstr>Aug!qzqzqz20</vt:lpstr>
      <vt:lpstr>July!qzqzqz20</vt:lpstr>
      <vt:lpstr>'Jun 1-15'!qzqzqz20</vt:lpstr>
      <vt:lpstr>'Jun 16-30'!qzqzqz20</vt:lpstr>
      <vt:lpstr>Sep!qzqzqz20</vt:lpstr>
      <vt:lpstr>Template!qzqzqz20</vt:lpstr>
      <vt:lpstr>qzqzqz20</vt:lpstr>
      <vt:lpstr>Aug!qzqzqz22</vt:lpstr>
      <vt:lpstr>July!qzqzqz22</vt:lpstr>
      <vt:lpstr>'Jun 1-15'!qzqzqz22</vt:lpstr>
      <vt:lpstr>'Jun 16-30'!qzqzqz22</vt:lpstr>
      <vt:lpstr>Sep!qzqzqz22</vt:lpstr>
      <vt:lpstr>Template!qzqzqz22</vt:lpstr>
      <vt:lpstr>qzqzqz22</vt:lpstr>
      <vt:lpstr>Aug!qzqzqz23</vt:lpstr>
      <vt:lpstr>July!qzqzqz23</vt:lpstr>
      <vt:lpstr>'Jun 1-15'!qzqzqz23</vt:lpstr>
      <vt:lpstr>'Jun 16-30'!qzqzqz23</vt:lpstr>
      <vt:lpstr>Sep!qzqzqz23</vt:lpstr>
      <vt:lpstr>Template!qzqzqz23</vt:lpstr>
      <vt:lpstr>qzqzqz23</vt:lpstr>
      <vt:lpstr>Aug!qzqzqz24</vt:lpstr>
      <vt:lpstr>July!qzqzqz24</vt:lpstr>
      <vt:lpstr>'Jun 1-15'!qzqzqz24</vt:lpstr>
      <vt:lpstr>'Jun 16-30'!qzqzqz24</vt:lpstr>
      <vt:lpstr>Sep!qzqzqz24</vt:lpstr>
      <vt:lpstr>Template!qzqzqz24</vt:lpstr>
      <vt:lpstr>qzqzqz24</vt:lpstr>
      <vt:lpstr>July!qzqzqz25</vt:lpstr>
      <vt:lpstr>'Jun 1-15'!qzqzqz25</vt:lpstr>
      <vt:lpstr>'Jun 16-30'!qzqzqz25</vt:lpstr>
      <vt:lpstr>Sep!qzqzqz25</vt:lpstr>
      <vt:lpstr>Template!qzqzqz25</vt:lpstr>
      <vt:lpstr>qzqzqz25</vt:lpstr>
      <vt:lpstr>Aug!qzqzqz26</vt:lpstr>
      <vt:lpstr>July!qzqzqz26</vt:lpstr>
      <vt:lpstr>'Jun 1-15'!qzqzqz26</vt:lpstr>
      <vt:lpstr>'Jun 16-30'!qzqzqz26</vt:lpstr>
      <vt:lpstr>Sep!qzqzqz26</vt:lpstr>
      <vt:lpstr>Template!qzqzqz26</vt:lpstr>
      <vt:lpstr>qzqzqz26</vt:lpstr>
      <vt:lpstr>Aug!qzqzqz27</vt:lpstr>
      <vt:lpstr>July!qzqzqz27</vt:lpstr>
      <vt:lpstr>'Jun 1-15'!qzqzqz27</vt:lpstr>
      <vt:lpstr>'Jun 16-30'!qzqzqz27</vt:lpstr>
      <vt:lpstr>Sep!qzqzqz27</vt:lpstr>
      <vt:lpstr>Template!qzqzqz27</vt:lpstr>
      <vt:lpstr>qzqzqz27</vt:lpstr>
      <vt:lpstr>Aug!qzqzqz28</vt:lpstr>
      <vt:lpstr>July!qzqzqz28</vt:lpstr>
      <vt:lpstr>'Jun 1-15'!qzqzqz28</vt:lpstr>
      <vt:lpstr>'Jun 16-30'!qzqzqz28</vt:lpstr>
      <vt:lpstr>Sep!qzqzqz28</vt:lpstr>
      <vt:lpstr>Template!qzqzqz28</vt:lpstr>
      <vt:lpstr>qzqzqz28</vt:lpstr>
      <vt:lpstr>Aug!qzqzqz29</vt:lpstr>
      <vt:lpstr>July!qzqzqz29</vt:lpstr>
      <vt:lpstr>'Jun 1-15'!qzqzqz29</vt:lpstr>
      <vt:lpstr>'Jun 16-30'!qzqzqz29</vt:lpstr>
      <vt:lpstr>Sep!qzqzqz29</vt:lpstr>
      <vt:lpstr>Template!qzqzqz29</vt:lpstr>
      <vt:lpstr>qzqzqz29</vt:lpstr>
      <vt:lpstr>Aug!qzqzqz30</vt:lpstr>
      <vt:lpstr>July!qzqzqz30</vt:lpstr>
      <vt:lpstr>'Jun 1-15'!qzqzqz30</vt:lpstr>
      <vt:lpstr>'Jun 16-30'!qzqzqz30</vt:lpstr>
      <vt:lpstr>Sep!qzqzqz30</vt:lpstr>
      <vt:lpstr>Template!qzqzqz30</vt:lpstr>
      <vt:lpstr>qzqzqz30</vt:lpstr>
      <vt:lpstr>Aug!qzqzqz31</vt:lpstr>
      <vt:lpstr>July!qzqzqz31</vt:lpstr>
      <vt:lpstr>'Jun 1-15'!qzqzqz31</vt:lpstr>
      <vt:lpstr>'Jun 16-30'!qzqzqz31</vt:lpstr>
      <vt:lpstr>Sep!qzqzqz31</vt:lpstr>
      <vt:lpstr>Template!qzqzqz31</vt:lpstr>
      <vt:lpstr>qzqzqz31</vt:lpstr>
      <vt:lpstr>Aug!qzqzqz32</vt:lpstr>
      <vt:lpstr>July!qzqzqz32</vt:lpstr>
      <vt:lpstr>'Jun 1-15'!qzqzqz32</vt:lpstr>
      <vt:lpstr>'Jun 16-30'!qzqzqz32</vt:lpstr>
      <vt:lpstr>Sep!qzqzqz32</vt:lpstr>
      <vt:lpstr>Template!qzqzqz32</vt:lpstr>
      <vt:lpstr>qzqzqz32</vt:lpstr>
      <vt:lpstr>Aug!qzqzqz6</vt:lpstr>
      <vt:lpstr>July!qzqzqz6</vt:lpstr>
      <vt:lpstr>'Jun 1-15'!qzqzqz6</vt:lpstr>
      <vt:lpstr>'Jun 16-30'!qzqzqz6</vt:lpstr>
      <vt:lpstr>Sep!qzqzqz6</vt:lpstr>
      <vt:lpstr>Template!qzqzqz6</vt:lpstr>
      <vt:lpstr>qzqzqz6</vt:lpstr>
      <vt:lpstr>Aug!qzqzqz7</vt:lpstr>
      <vt:lpstr>July!qzqzqz7</vt:lpstr>
      <vt:lpstr>'Jun 1-15'!qzqzqz7</vt:lpstr>
      <vt:lpstr>'Jun 16-30'!qzqzqz7</vt:lpstr>
      <vt:lpstr>Sep!qzqzqz7</vt:lpstr>
      <vt:lpstr>Template!qzqzqz7</vt:lpstr>
      <vt:lpstr>qzqzqz7</vt:lpstr>
      <vt:lpstr>Aug!qzqzqz8</vt:lpstr>
      <vt:lpstr>July!qzqzqz8</vt:lpstr>
      <vt:lpstr>'Jun 1-15'!qzqzqz8</vt:lpstr>
      <vt:lpstr>'Jun 16-30'!qzqzqz8</vt:lpstr>
      <vt:lpstr>Sep!qzqzqz8</vt:lpstr>
      <vt:lpstr>Template!qzqzqz8</vt:lpstr>
      <vt:lpstr>qzqzqz8</vt:lpstr>
      <vt:lpstr>Aug!qzqzqz9</vt:lpstr>
      <vt:lpstr>July!qzqzqz9</vt:lpstr>
      <vt:lpstr>'Jun 1-15'!qzqzqz9</vt:lpstr>
      <vt:lpstr>'Jun 16-30'!qzqzqz9</vt:lpstr>
      <vt:lpstr>Sep!qzqzqz9</vt:lpstr>
      <vt:lpstr>Template!qzqzqz9</vt:lpstr>
      <vt:lpstr>qzqzqz9</vt:lpstr>
      <vt:lpstr>SS</vt:lpstr>
      <vt:lpstr>Aug!TOT</vt:lpstr>
      <vt:lpstr>July!TOT</vt:lpstr>
      <vt:lpstr>'Jun 1-15'!TOT</vt:lpstr>
      <vt:lpstr>'Jun 16-30'!TOT</vt:lpstr>
      <vt:lpstr>Sep!TOT</vt:lpstr>
      <vt:lpstr>Template!TOT</vt:lpstr>
      <vt:lpstr>TOT</vt:lpstr>
      <vt:lpstr>vital1</vt:lpstr>
      <vt:lpstr>vital2</vt:lpstr>
      <vt:lpstr>vital4</vt:lpstr>
      <vt:lpstr>vital5</vt:lpstr>
      <vt:lpstr>vital6</vt:lpstr>
      <vt:lpstr>vital8</vt:lpstr>
      <vt:lpstr>vital9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dc:title>
  <dc:creator>Village Software</dc:creator>
  <cp:lastModifiedBy> </cp:lastModifiedBy>
  <cp:lastPrinted>2012-09-24T19:04:34Z</cp:lastPrinted>
  <dcterms:created xsi:type="dcterms:W3CDTF">1995-05-29T15:50:39Z</dcterms:created>
  <dcterms:modified xsi:type="dcterms:W3CDTF">2012-09-29T13:52:49Z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voice Number" linkTarget="NO">
    <vt:lpwstr/>
  </property>
  <property fmtid="{D5CDD505-2E9C-101B-9397-08002B2CF9AE}" pid="3" name="Company Name" linkTarget="vital1">
    <vt:lpwstr>Babbitt &amp; Associates</vt:lpwstr>
  </property>
  <property fmtid="{D5CDD505-2E9C-101B-9397-08002B2CF9AE}" pid="4" name="Company Address" linkTarget="vital2">
    <vt:lpwstr>2600 Geneva Hill Court</vt:lpwstr>
  </property>
  <property fmtid="{D5CDD505-2E9C-101B-9397-08002B2CF9AE}" pid="5" name="Company City" linkTarget="vital4">
    <vt:lpwstr>Oakton</vt:lpwstr>
  </property>
  <property fmtid="{D5CDD505-2E9C-101B-9397-08002B2CF9AE}" pid="6" name="Company State" linkTarget="vital5">
    <vt:lpwstr>VA</vt:lpwstr>
  </property>
  <property fmtid="{D5CDD505-2E9C-101B-9397-08002B2CF9AE}" pid="7" name="Company ZIP" linkTarget="vital6">
    <vt:lpwstr>22124-1534</vt:lpwstr>
  </property>
  <property fmtid="{D5CDD505-2E9C-101B-9397-08002B2CF9AE}" pid="8" name="Company Phone" linkTarget="vital8">
    <vt:lpwstr>703 938-2572</vt:lpwstr>
  </property>
  <property fmtid="{D5CDD505-2E9C-101B-9397-08002B2CF9AE}" pid="9" name="Company Fax" linkTarget="vital9">
    <vt:lpwstr>703 938-2572</vt:lpwstr>
  </property>
  <property fmtid="{D5CDD505-2E9C-101B-9397-08002B2CF9AE}" pid="10" name="Customer Name" linkTarget="data5">
    <vt:lpwstr>Southwest Airlines</vt:lpwstr>
  </property>
  <property fmtid="{D5CDD505-2E9C-101B-9397-08002B2CF9AE}" pid="11" name="Total Invoice" linkTarget="TOT">
    <vt:r8>8000</vt:r8>
  </property>
</Properties>
</file>