
<file path=[Content_Types].xml><?xml version="1.0" encoding="utf-8"?>
<Types xmlns="http://schemas.openxmlformats.org/package/2006/content-types">
  <Override PartName="/xl/attachedToolbars.bin" ContentType="application/vnd.ms-excel.attachedToolbar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jpeg" ContentType="image/jpeg"/>
  <Override PartName="/xl/drawings/drawing4.xml" ContentType="application/vnd.openxmlformats-officedocument.drawing+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ialogsheets/sheet2.xml" ContentType="application/vnd.openxmlformats-officedocument.spreadsheetml.dialog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Default Extension="png" ContentType="image/png"/>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9540" windowHeight="5130" tabRatio="599" firstSheet="2" activeTab="9"/>
  </bookViews>
  <sheets>
    <sheet name="AutoOpen Stub Data" sheetId="1" state="veryHidden" r:id="rId1"/>
    <sheet name="Customize Your Invoice" sheetId="2" state="hidden" r:id="rId2"/>
    <sheet name="Template" sheetId="13" r:id="rId3"/>
    <sheet name="May" sheetId="3" r:id="rId4"/>
    <sheet name="Jun 1-15" sheetId="9" r:id="rId5"/>
    <sheet name="Jun 16-30" sheetId="14" r:id="rId6"/>
    <sheet name="July" sheetId="15" r:id="rId7"/>
    <sheet name="Aug" sheetId="16" r:id="rId8"/>
    <sheet name="Sep" sheetId="17" r:id="rId9"/>
    <sheet name="Oct" sheetId="18" r:id="rId10"/>
    <sheet name="Macros" sheetId="4" state="veryHidden" r:id="rId11"/>
    <sheet name="ATW" sheetId="5" state="veryHidden" r:id="rId12"/>
    <sheet name="Lock" sheetId="6" state="veryHidden" r:id="rId13"/>
    <sheet name="Intl Data Table" sheetId="7" state="veryHidden" r:id="rId14"/>
    <sheet name="TemplateInformation" sheetId="8" state="veryHidden" r:id="rId15"/>
  </sheets>
  <definedNames>
    <definedName name="__IntlFixup" hidden="1">TRUE</definedName>
    <definedName name="__IntlFixupTable" localSheetId="13" hidden="1">'Intl Data Table'!$A$3:$AG$11</definedName>
    <definedName name="__IntlFixupTable">'Intl Data Table'!$A$3:$AG$11</definedName>
    <definedName name="_SHR1">'Customize Your Invoice'!$D$30</definedName>
    <definedName name="_SHR2">'Customize Your Invoice'!$G$30</definedName>
    <definedName name="_tax1" localSheetId="7">Aug!$I$38</definedName>
    <definedName name="_tax1" localSheetId="6">July!$I$38</definedName>
    <definedName name="_tax1" localSheetId="4">'Jun 1-15'!$I$38</definedName>
    <definedName name="_tax1" localSheetId="5">'Jun 16-30'!$I$38</definedName>
    <definedName name="_tax1" localSheetId="9">Oct!$I$38</definedName>
    <definedName name="_tax1" localSheetId="8">Sep!$I$38</definedName>
    <definedName name="_tax1" localSheetId="2">Template!$I$38</definedName>
    <definedName name="_tax1">May!$I$38</definedName>
    <definedName name="_tax2" localSheetId="7">Aug!$K$38</definedName>
    <definedName name="_tax2" localSheetId="6">July!$K$38</definedName>
    <definedName name="_tax2" localSheetId="4">'Jun 1-15'!$K$38</definedName>
    <definedName name="_tax2" localSheetId="5">'Jun 16-30'!$K$38</definedName>
    <definedName name="_tax2" localSheetId="9">Oct!$K$38</definedName>
    <definedName name="_tax2" localSheetId="8">Sep!$K$38</definedName>
    <definedName name="_tax2" localSheetId="2">Template!$K$38</definedName>
    <definedName name="_tax2">May!$K$38</definedName>
    <definedName name="_tax3" localSheetId="7">Aug!$I$39</definedName>
    <definedName name="_tax3" localSheetId="6">July!$I$39</definedName>
    <definedName name="_tax3" localSheetId="4">'Jun 1-15'!$I$39</definedName>
    <definedName name="_tax3" localSheetId="5">'Jun 16-30'!$I$39</definedName>
    <definedName name="_tax3" localSheetId="9">Oct!$I$39</definedName>
    <definedName name="_tax3" localSheetId="8">Sep!$I$39</definedName>
    <definedName name="_tax3" localSheetId="2">Template!$I$39</definedName>
    <definedName name="_tax3">May!$I$39</definedName>
    <definedName name="_tax4" localSheetId="7">Aug!$K$39</definedName>
    <definedName name="_tax4" localSheetId="6">July!$K$39</definedName>
    <definedName name="_tax4" localSheetId="4">'Jun 1-15'!$K$39</definedName>
    <definedName name="_tax4" localSheetId="5">'Jun 16-30'!$K$39</definedName>
    <definedName name="_tax4" localSheetId="9">Oct!$K$39</definedName>
    <definedName name="_tax4" localSheetId="8">Sep!$K$39</definedName>
    <definedName name="_tax4" localSheetId="2">Template!$K$39</definedName>
    <definedName name="_tax4">May!$K$39</definedName>
    <definedName name="_xlnm.Auto_Open21">'AutoOpen Stub Data'!$A$1</definedName>
    <definedName name="boxes" localSheetId="7">Aug!$D$38:$D$39</definedName>
    <definedName name="boxes" localSheetId="6">July!$D$38:$D$39</definedName>
    <definedName name="boxes" localSheetId="4">'Jun 1-15'!$D$38:$D$39</definedName>
    <definedName name="boxes" localSheetId="5">'Jun 16-30'!$D$38:$D$39</definedName>
    <definedName name="boxes" localSheetId="9">Oct!$D$38:$D$39</definedName>
    <definedName name="boxes" localSheetId="8">Sep!$D$38:$D$39</definedName>
    <definedName name="boxes" localSheetId="2">Template!$D$38:$D$39</definedName>
    <definedName name="boxes">May!$D$38:$D$39</definedName>
    <definedName name="button_area_1" localSheetId="7">#REF!</definedName>
    <definedName name="button_area_1" localSheetId="6">#REF!</definedName>
    <definedName name="button_area_1" localSheetId="4">#REF!</definedName>
    <definedName name="button_area_1" localSheetId="5">#REF!</definedName>
    <definedName name="button_area_1" localSheetId="9">#REF!</definedName>
    <definedName name="button_area_1" localSheetId="8">#REF!</definedName>
    <definedName name="button_area_1" localSheetId="2">#REF!</definedName>
    <definedName name="button_area_1">#REF!</definedName>
    <definedName name="CC">'Customize Your Invoice'!$G$22:$G$25</definedName>
    <definedName name="CCT" localSheetId="7">Aug!$F$40</definedName>
    <definedName name="CCT" localSheetId="6">July!$F$40</definedName>
    <definedName name="CCT" localSheetId="4">'Jun 1-15'!$F$40</definedName>
    <definedName name="CCT" localSheetId="5">'Jun 16-30'!$F$40</definedName>
    <definedName name="CCT" localSheetId="9">Oct!$F$40</definedName>
    <definedName name="CCT" localSheetId="8">Sep!$F$40</definedName>
    <definedName name="CCT" localSheetId="2">Template!$F$40</definedName>
    <definedName name="CCT">May!$F$40</definedName>
    <definedName name="CDB">'Customize Your Invoice'!$E$50</definedName>
    <definedName name="celltips_area" localSheetId="7">#REF!</definedName>
    <definedName name="celltips_area" localSheetId="6">#REF!</definedName>
    <definedName name="celltips_area" localSheetId="4">#REF!</definedName>
    <definedName name="celltips_area" localSheetId="5">#REF!</definedName>
    <definedName name="celltips_area" localSheetId="9">#REF!</definedName>
    <definedName name="celltips_area" localSheetId="8">#REF!</definedName>
    <definedName name="celltips_area" localSheetId="2">#REF!</definedName>
    <definedName name="celltips_area">#REF!</definedName>
    <definedName name="CS">'Customize Your Invoice'!$E$51</definedName>
    <definedName name="data1" localSheetId="7">Aug!$L$13</definedName>
    <definedName name="data1" localSheetId="6">July!$L$13</definedName>
    <definedName name="data1" localSheetId="4">'Jun 1-15'!$L$13</definedName>
    <definedName name="data1" localSheetId="5">'Jun 16-30'!$L$13</definedName>
    <definedName name="data1" localSheetId="9">Oct!$L$13</definedName>
    <definedName name="data1" localSheetId="8">Sep!$L$13</definedName>
    <definedName name="data1" localSheetId="2">Template!$L$13</definedName>
    <definedName name="data1">May!$L$13</definedName>
    <definedName name="data10" localSheetId="7">Aug!$E$16</definedName>
    <definedName name="data10" localSheetId="6">July!$E$16</definedName>
    <definedName name="data10" localSheetId="4">'Jun 1-15'!$E$16</definedName>
    <definedName name="data10" localSheetId="5">'Jun 16-30'!$E$16</definedName>
    <definedName name="data10" localSheetId="9">Oct!$E$16</definedName>
    <definedName name="data10" localSheetId="8">Sep!$E$16</definedName>
    <definedName name="data10" localSheetId="2">Template!$E$16</definedName>
    <definedName name="data10">May!$E$16</definedName>
    <definedName name="data11" localSheetId="7">Aug!$D$19</definedName>
    <definedName name="data11" localSheetId="6">July!$D$19</definedName>
    <definedName name="data11" localSheetId="4">'Jun 1-15'!$D$19</definedName>
    <definedName name="data11" localSheetId="5">'Jun 16-30'!$D$19</definedName>
    <definedName name="data11" localSheetId="9">Oct!$D$19</definedName>
    <definedName name="data11" localSheetId="8">Sep!$D$19</definedName>
    <definedName name="data11" localSheetId="2">Template!$D$19</definedName>
    <definedName name="data11">May!$D$19</definedName>
    <definedName name="data12" localSheetId="7">Aug!$E$19</definedName>
    <definedName name="data12" localSheetId="6">July!$E$19</definedName>
    <definedName name="data12" localSheetId="4">'Jun 1-15'!$E$19</definedName>
    <definedName name="data12" localSheetId="5">'Jun 16-30'!$E$19</definedName>
    <definedName name="data12" localSheetId="9">Oct!$E$19</definedName>
    <definedName name="data12" localSheetId="8">Sep!$E$19</definedName>
    <definedName name="data12" localSheetId="2">Template!$E$19</definedName>
    <definedName name="data12">May!$E$19</definedName>
    <definedName name="data13" localSheetId="7">Aug!$K$19</definedName>
    <definedName name="data13" localSheetId="6">July!$K$19</definedName>
    <definedName name="data13" localSheetId="4">'Jun 1-15'!$K$19</definedName>
    <definedName name="data13" localSheetId="5">'Jun 16-30'!$K$19</definedName>
    <definedName name="data13" localSheetId="9">Oct!$K$19</definedName>
    <definedName name="data13" localSheetId="8">Sep!$K$19</definedName>
    <definedName name="data13" localSheetId="2">Template!$K$19</definedName>
    <definedName name="data13">May!$K$19</definedName>
    <definedName name="data14" localSheetId="7">Aug!$D$20</definedName>
    <definedName name="data14" localSheetId="6">July!$D$20</definedName>
    <definedName name="data14" localSheetId="4">'Jun 1-15'!$D$20</definedName>
    <definedName name="data14" localSheetId="5">'Jun 16-30'!$D$20</definedName>
    <definedName name="data14" localSheetId="9">Oct!$D$20</definedName>
    <definedName name="data14" localSheetId="8">Sep!$D$20</definedName>
    <definedName name="data14" localSheetId="2">Template!$D$20</definedName>
    <definedName name="data14">May!$D$20</definedName>
    <definedName name="data15" localSheetId="7">Aug!$E$22</definedName>
    <definedName name="data15" localSheetId="6">July!$E$20</definedName>
    <definedName name="data15" localSheetId="4">'Jun 1-15'!$E$20</definedName>
    <definedName name="data15" localSheetId="5">'Jun 16-30'!$E$20</definedName>
    <definedName name="data15" localSheetId="9">Oct!$E$22</definedName>
    <definedName name="data15" localSheetId="8">Sep!$E$20</definedName>
    <definedName name="data15" localSheetId="2">Template!$E$20</definedName>
    <definedName name="data15">May!$E$20</definedName>
    <definedName name="data16" localSheetId="7">Aug!$K$20</definedName>
    <definedName name="data16" localSheetId="6">July!$K$20</definedName>
    <definedName name="data16" localSheetId="4">'Jun 1-15'!$K$20</definedName>
    <definedName name="data16" localSheetId="5">'Jun 16-30'!$K$20</definedName>
    <definedName name="data16" localSheetId="9">Oct!$K$20</definedName>
    <definedName name="data16" localSheetId="8">Sep!$K$20</definedName>
    <definedName name="data16" localSheetId="2">Template!$K$20</definedName>
    <definedName name="data16">May!$K$20</definedName>
    <definedName name="data17" localSheetId="7">Aug!$D$21</definedName>
    <definedName name="data17" localSheetId="6">July!$D$21</definedName>
    <definedName name="data17" localSheetId="4">'Jun 1-15'!$D$21</definedName>
    <definedName name="data17" localSheetId="5">'Jun 16-30'!$D$21</definedName>
    <definedName name="data17" localSheetId="9">Oct!$D$21</definedName>
    <definedName name="data17" localSheetId="8">Sep!$D$21</definedName>
    <definedName name="data17" localSheetId="2">Template!$D$21</definedName>
    <definedName name="data17">May!$D$21</definedName>
    <definedName name="data18" localSheetId="7">Aug!#REF!</definedName>
    <definedName name="data18" localSheetId="6">July!$E$21</definedName>
    <definedName name="data18" localSheetId="4">'Jun 1-15'!$E$21</definedName>
    <definedName name="data18" localSheetId="5">'Jun 16-30'!$E$21</definedName>
    <definedName name="data18" localSheetId="9">Oct!$E$21</definedName>
    <definedName name="data18" localSheetId="8">Sep!$E$21</definedName>
    <definedName name="data18" localSheetId="2">Template!$E$21</definedName>
    <definedName name="data18">May!$E$21</definedName>
    <definedName name="data19" localSheetId="7">Aug!$K$21</definedName>
    <definedName name="data19" localSheetId="6">July!$K$21</definedName>
    <definedName name="data19" localSheetId="4">'Jun 1-15'!$K$21</definedName>
    <definedName name="data19" localSheetId="5">'Jun 16-30'!$K$21</definedName>
    <definedName name="data19" localSheetId="9">Oct!$K$21</definedName>
    <definedName name="data19" localSheetId="8">Sep!$K$21</definedName>
    <definedName name="data19" localSheetId="2">Template!$K$21</definedName>
    <definedName name="data19">May!$K$21</definedName>
    <definedName name="data2" localSheetId="7">Aug!$L$14</definedName>
    <definedName name="data2" localSheetId="6">July!$L$14</definedName>
    <definedName name="data2" localSheetId="4">'Jun 1-15'!$L$14</definedName>
    <definedName name="data2" localSheetId="5">'Jun 16-30'!$L$14</definedName>
    <definedName name="data2" localSheetId="9">Oct!$L$14</definedName>
    <definedName name="data2" localSheetId="8">Sep!$L$14</definedName>
    <definedName name="data2" localSheetId="2">Template!$L$14</definedName>
    <definedName name="data2">May!$L$14</definedName>
    <definedName name="data20" localSheetId="7">Aug!$D$22</definedName>
    <definedName name="data20" localSheetId="6">July!$D$22</definedName>
    <definedName name="data20" localSheetId="4">'Jun 1-15'!$D$22</definedName>
    <definedName name="data20" localSheetId="5">'Jun 16-30'!$D$22</definedName>
    <definedName name="data20" localSheetId="9">Oct!$D$22</definedName>
    <definedName name="data20" localSheetId="8">Sep!$D$22</definedName>
    <definedName name="data20" localSheetId="2">Template!$D$22</definedName>
    <definedName name="data20">May!$D$22</definedName>
    <definedName name="data21" localSheetId="7">Aug!$E$24</definedName>
    <definedName name="data21" localSheetId="6">July!$E$22</definedName>
    <definedName name="data21" localSheetId="4">'Jun 1-15'!$E$22</definedName>
    <definedName name="data21" localSheetId="5">'Jun 16-30'!$E$22</definedName>
    <definedName name="data21" localSheetId="9">Oct!#REF!</definedName>
    <definedName name="data21" localSheetId="8">Sep!$E$22</definedName>
    <definedName name="data21" localSheetId="2">Template!$E$22</definedName>
    <definedName name="data21">May!$E$22</definedName>
    <definedName name="data22" localSheetId="7">Aug!$K$22</definedName>
    <definedName name="data22" localSheetId="6">July!$K$22</definedName>
    <definedName name="data22" localSheetId="4">'Jun 1-15'!$K$22</definedName>
    <definedName name="data22" localSheetId="5">'Jun 16-30'!$K$22</definedName>
    <definedName name="data22" localSheetId="9">Oct!$K$22</definedName>
    <definedName name="data22" localSheetId="8">Sep!$K$22</definedName>
    <definedName name="data22" localSheetId="2">Template!$K$22</definedName>
    <definedName name="data22">May!$K$22</definedName>
    <definedName name="data23" localSheetId="7">Aug!$D$23</definedName>
    <definedName name="data23" localSheetId="6">July!$D$23</definedName>
    <definedName name="data23" localSheetId="4">'Jun 1-15'!$D$23</definedName>
    <definedName name="data23" localSheetId="5">'Jun 16-30'!$D$23</definedName>
    <definedName name="data23" localSheetId="9">Oct!$D$23</definedName>
    <definedName name="data23" localSheetId="8">Sep!$D$23</definedName>
    <definedName name="data23" localSheetId="2">Template!$D$23</definedName>
    <definedName name="data23">May!$D$23</definedName>
    <definedName name="data24" localSheetId="7">Aug!#REF!</definedName>
    <definedName name="data24" localSheetId="6">July!$E$23</definedName>
    <definedName name="data24" localSheetId="4">'Jun 1-15'!$E$23</definedName>
    <definedName name="data24" localSheetId="5">'Jun 16-30'!$E$23</definedName>
    <definedName name="data24" localSheetId="9">Oct!$E$23</definedName>
    <definedName name="data24" localSheetId="8">Sep!$E$23</definedName>
    <definedName name="data24" localSheetId="2">Template!$E$23</definedName>
    <definedName name="data24">May!$E$23</definedName>
    <definedName name="data25" localSheetId="7">Aug!$K$23</definedName>
    <definedName name="data25" localSheetId="6">July!$K$23</definedName>
    <definedName name="data25" localSheetId="4">'Jun 1-15'!$K$23</definedName>
    <definedName name="data25" localSheetId="5">'Jun 16-30'!$K$23</definedName>
    <definedName name="data25" localSheetId="9">Oct!$K$23</definedName>
    <definedName name="data25" localSheetId="8">Sep!$K$23</definedName>
    <definedName name="data25" localSheetId="2">Template!$K$23</definedName>
    <definedName name="data25">May!$K$23</definedName>
    <definedName name="data26" localSheetId="7">Aug!$D$24</definedName>
    <definedName name="data26" localSheetId="6">July!$D$24</definedName>
    <definedName name="data26" localSheetId="4">'Jun 1-15'!$D$24</definedName>
    <definedName name="data26" localSheetId="5">'Jun 16-30'!$D$24</definedName>
    <definedName name="data26" localSheetId="9">Oct!$D$24</definedName>
    <definedName name="data26" localSheetId="8">Sep!$D$24</definedName>
    <definedName name="data26" localSheetId="2">Template!$D$24</definedName>
    <definedName name="data26">May!$D$24</definedName>
    <definedName name="data27" localSheetId="7">Aug!$E$26</definedName>
    <definedName name="data27" localSheetId="6">July!$E$24</definedName>
    <definedName name="data27" localSheetId="4">'Jun 1-15'!$E$24</definedName>
    <definedName name="data27" localSheetId="5">'Jun 16-30'!$E$24</definedName>
    <definedName name="data27" localSheetId="9">Oct!$E$20</definedName>
    <definedName name="data27" localSheetId="8">Sep!$E$24</definedName>
    <definedName name="data27" localSheetId="2">Template!$E$24</definedName>
    <definedName name="data27">May!$E$24</definedName>
    <definedName name="data28" localSheetId="7">Aug!$K$24</definedName>
    <definedName name="data28" localSheetId="6">July!$K$24</definedName>
    <definedName name="data28" localSheetId="4">'Jun 1-15'!$K$24</definedName>
    <definedName name="data28" localSheetId="5">'Jun 16-30'!$K$24</definedName>
    <definedName name="data28" localSheetId="9">Oct!$K$24</definedName>
    <definedName name="data28" localSheetId="8">Sep!$K$24</definedName>
    <definedName name="data28" localSheetId="2">Template!$K$24</definedName>
    <definedName name="data28">May!$K$24</definedName>
    <definedName name="data29" localSheetId="7">Aug!$D$25</definedName>
    <definedName name="data29" localSheetId="6">July!$D$25</definedName>
    <definedName name="data29" localSheetId="4">'Jun 1-15'!$D$25</definedName>
    <definedName name="data29" localSheetId="5">'Jun 16-30'!$D$25</definedName>
    <definedName name="data29" localSheetId="9">Oct!$D$25</definedName>
    <definedName name="data29" localSheetId="8">Sep!$D$25</definedName>
    <definedName name="data29" localSheetId="2">Template!$D$25</definedName>
    <definedName name="data29">May!$D$25</definedName>
    <definedName name="data3" localSheetId="7">Aug!$L$15</definedName>
    <definedName name="data3" localSheetId="6">July!$L$15</definedName>
    <definedName name="data3" localSheetId="4">'Jun 1-15'!$L$15</definedName>
    <definedName name="data3" localSheetId="5">'Jun 16-30'!$L$15</definedName>
    <definedName name="data3" localSheetId="9">Oct!$L$15</definedName>
    <definedName name="data3" localSheetId="8">Sep!$L$15</definedName>
    <definedName name="data3" localSheetId="2">Template!$L$15</definedName>
    <definedName name="data3">May!$L$15</definedName>
    <definedName name="data30" localSheetId="7">Aug!$E$25</definedName>
    <definedName name="data30" localSheetId="6">July!$E$25</definedName>
    <definedName name="data30" localSheetId="4">'Jun 1-15'!$E$25</definedName>
    <definedName name="data30" localSheetId="5">'Jun 16-30'!$E$25</definedName>
    <definedName name="data30" localSheetId="9">Oct!$E$25</definedName>
    <definedName name="data30" localSheetId="8">Sep!$E$25</definedName>
    <definedName name="data30" localSheetId="2">Template!$E$25</definedName>
    <definedName name="data30">May!$E$25</definedName>
    <definedName name="data31" localSheetId="7">Aug!$K$25</definedName>
    <definedName name="data31" localSheetId="6">July!$K$25</definedName>
    <definedName name="data31" localSheetId="4">'Jun 1-15'!$K$25</definedName>
    <definedName name="data31" localSheetId="5">'Jun 16-30'!$K$25</definedName>
    <definedName name="data31" localSheetId="9">Oct!$K$25</definedName>
    <definedName name="data31" localSheetId="8">Sep!$K$25</definedName>
    <definedName name="data31" localSheetId="2">Template!$K$25</definedName>
    <definedName name="data31">May!$K$25</definedName>
    <definedName name="data32" localSheetId="7">Aug!$D$26</definedName>
    <definedName name="data32" localSheetId="6">July!$D$26</definedName>
    <definedName name="data32" localSheetId="4">'Jun 1-15'!$D$26</definedName>
    <definedName name="data32" localSheetId="5">'Jun 16-30'!$D$26</definedName>
    <definedName name="data32" localSheetId="9">Oct!$D$26</definedName>
    <definedName name="data32" localSheetId="8">Sep!$D$26</definedName>
    <definedName name="data32" localSheetId="2">Template!$D$26</definedName>
    <definedName name="data32">May!$D$26</definedName>
    <definedName name="data33" localSheetId="7">Aug!#REF!</definedName>
    <definedName name="data33" localSheetId="6">July!#REF!</definedName>
    <definedName name="data33" localSheetId="4">'Jun 1-15'!#REF!</definedName>
    <definedName name="data33" localSheetId="5">'Jun 16-30'!#REF!</definedName>
    <definedName name="data33" localSheetId="9">Oct!#REF!</definedName>
    <definedName name="data33" localSheetId="8">Sep!#REF!</definedName>
    <definedName name="data33" localSheetId="2">Template!#REF!</definedName>
    <definedName name="data33">May!#REF!</definedName>
    <definedName name="data34" localSheetId="7">Aug!$K$26</definedName>
    <definedName name="data34" localSheetId="6">July!$K$26</definedName>
    <definedName name="data34" localSheetId="4">'Jun 1-15'!$K$26</definedName>
    <definedName name="data34" localSheetId="5">'Jun 16-30'!$K$26</definedName>
    <definedName name="data34" localSheetId="9">Oct!$K$26</definedName>
    <definedName name="data34" localSheetId="8">Sep!$K$26</definedName>
    <definedName name="data34" localSheetId="2">Template!$K$26</definedName>
    <definedName name="data34">May!$K$26</definedName>
    <definedName name="data35" localSheetId="7">Aug!$D$27</definedName>
    <definedName name="data35" localSheetId="6">July!$D$27</definedName>
    <definedName name="data35" localSheetId="4">'Jun 1-15'!$D$27</definedName>
    <definedName name="data35" localSheetId="5">'Jun 16-30'!$D$27</definedName>
    <definedName name="data35" localSheetId="9">Oct!$D$27</definedName>
    <definedName name="data35" localSheetId="8">Sep!$D$27</definedName>
    <definedName name="data35" localSheetId="2">Template!$D$27</definedName>
    <definedName name="data35">May!$D$27</definedName>
    <definedName name="data36" localSheetId="7">Aug!$E$27</definedName>
    <definedName name="data36" localSheetId="6">July!$E$27</definedName>
    <definedName name="data36" localSheetId="4">'Jun 1-15'!$E$27</definedName>
    <definedName name="data36" localSheetId="5">'Jun 16-30'!$E$27</definedName>
    <definedName name="data36" localSheetId="9">Oct!$E$27</definedName>
    <definedName name="data36" localSheetId="8">Sep!$E$27</definedName>
    <definedName name="data36" localSheetId="2">Template!$E$27</definedName>
    <definedName name="data36">May!$E$27</definedName>
    <definedName name="data37" localSheetId="7">Aug!$K$27</definedName>
    <definedName name="data37" localSheetId="6">July!$K$27</definedName>
    <definedName name="data37" localSheetId="4">'Jun 1-15'!$K$27</definedName>
    <definedName name="data37" localSheetId="5">'Jun 16-30'!$K$27</definedName>
    <definedName name="data37" localSheetId="9">Oct!$K$27</definedName>
    <definedName name="data37" localSheetId="8">Sep!$K$27</definedName>
    <definedName name="data37" localSheetId="2">Template!$K$27</definedName>
    <definedName name="data37">May!$K$27</definedName>
    <definedName name="data38" localSheetId="7">Aug!$D$28</definedName>
    <definedName name="data38" localSheetId="6">July!$D$28</definedName>
    <definedName name="data38" localSheetId="4">'Jun 1-15'!$D$28</definedName>
    <definedName name="data38" localSheetId="5">'Jun 16-30'!$D$28</definedName>
    <definedName name="data38" localSheetId="9">Oct!$D$28</definedName>
    <definedName name="data38" localSheetId="8">Sep!$D$28</definedName>
    <definedName name="data38" localSheetId="2">Template!$D$28</definedName>
    <definedName name="data38">May!$D$28</definedName>
    <definedName name="data39" localSheetId="7">Aug!$E$28</definedName>
    <definedName name="data39" localSheetId="6">July!$E$28</definedName>
    <definedName name="data39" localSheetId="4">'Jun 1-15'!$E$28</definedName>
    <definedName name="data39" localSheetId="5">'Jun 16-30'!$E$28</definedName>
    <definedName name="data39" localSheetId="9">Oct!$E$28</definedName>
    <definedName name="data39" localSheetId="8">Sep!$E$28</definedName>
    <definedName name="data39" localSheetId="2">Template!$E$28</definedName>
    <definedName name="data39">May!$E$28</definedName>
    <definedName name="data4" localSheetId="7">Aug!$L$16</definedName>
    <definedName name="data4" localSheetId="6">July!$L$16</definedName>
    <definedName name="data4" localSheetId="4">'Jun 1-15'!$L$16</definedName>
    <definedName name="data4" localSheetId="5">'Jun 16-30'!$L$16</definedName>
    <definedName name="data4" localSheetId="9">Oct!$L$16</definedName>
    <definedName name="data4" localSheetId="8">Sep!$L$16</definedName>
    <definedName name="data4" localSheetId="2">Template!$L$16</definedName>
    <definedName name="data4">May!$L$16</definedName>
    <definedName name="data40" localSheetId="7">Aug!$K$28</definedName>
    <definedName name="data40" localSheetId="6">July!$K$28</definedName>
    <definedName name="data40" localSheetId="4">'Jun 1-15'!$K$28</definedName>
    <definedName name="data40" localSheetId="5">'Jun 16-30'!$K$28</definedName>
    <definedName name="data40" localSheetId="9">Oct!$K$28</definedName>
    <definedName name="data40" localSheetId="8">Sep!$K$28</definedName>
    <definedName name="data40" localSheetId="2">Template!$K$28</definedName>
    <definedName name="data40">May!$K$28</definedName>
    <definedName name="data41" localSheetId="7">Aug!$D$29</definedName>
    <definedName name="data41" localSheetId="6">July!$D$29</definedName>
    <definedName name="data41" localSheetId="4">'Jun 1-15'!$D$29</definedName>
    <definedName name="data41" localSheetId="5">'Jun 16-30'!$D$29</definedName>
    <definedName name="data41" localSheetId="9">Oct!$D$29</definedName>
    <definedName name="data41" localSheetId="8">Sep!$D$29</definedName>
    <definedName name="data41" localSheetId="2">Template!$D$29</definedName>
    <definedName name="data41">May!$D$29</definedName>
    <definedName name="data42" localSheetId="7">Aug!$E$29</definedName>
    <definedName name="data42" localSheetId="6">July!$E$29</definedName>
    <definedName name="data42" localSheetId="4">'Jun 1-15'!$E$29</definedName>
    <definedName name="data42" localSheetId="5">'Jun 16-30'!$E$29</definedName>
    <definedName name="data42" localSheetId="9">Oct!$E$29</definedName>
    <definedName name="data42" localSheetId="8">Sep!$E$29</definedName>
    <definedName name="data42" localSheetId="2">Template!$E$29</definedName>
    <definedName name="data42">May!$E$29</definedName>
    <definedName name="data43" localSheetId="7">Aug!$K$29</definedName>
    <definedName name="data43" localSheetId="6">July!$K$29</definedName>
    <definedName name="data43" localSheetId="4">'Jun 1-15'!$K$29</definedName>
    <definedName name="data43" localSheetId="5">'Jun 16-30'!$K$29</definedName>
    <definedName name="data43" localSheetId="9">Oct!$K$29</definedName>
    <definedName name="data43" localSheetId="8">Sep!$K$29</definedName>
    <definedName name="data43" localSheetId="2">Template!$K$29</definedName>
    <definedName name="data43">May!$K$29</definedName>
    <definedName name="data44" localSheetId="7">Aug!$D$30</definedName>
    <definedName name="data44" localSheetId="6">July!$D$30</definedName>
    <definedName name="data44" localSheetId="4">'Jun 1-15'!$D$30</definedName>
    <definedName name="data44" localSheetId="5">'Jun 16-30'!$D$30</definedName>
    <definedName name="data44" localSheetId="9">Oct!$D$30</definedName>
    <definedName name="data44" localSheetId="8">Sep!$D$30</definedName>
    <definedName name="data44" localSheetId="2">Template!$D$30</definedName>
    <definedName name="data44">May!$D$30</definedName>
    <definedName name="data45" localSheetId="7">Aug!#REF!</definedName>
    <definedName name="data45" localSheetId="6">July!$E$30</definedName>
    <definedName name="data45" localSheetId="4">'Jun 1-15'!$E$30</definedName>
    <definedName name="data45" localSheetId="5">'Jun 16-30'!$E$30</definedName>
    <definedName name="data45" localSheetId="9">Oct!$E$30</definedName>
    <definedName name="data45" localSheetId="8">Sep!$E$30</definedName>
    <definedName name="data45" localSheetId="2">Template!$E$30</definedName>
    <definedName name="data45">May!$E$30</definedName>
    <definedName name="data46" localSheetId="7">Aug!$K$30</definedName>
    <definedName name="data46" localSheetId="6">July!$K$30</definedName>
    <definedName name="data46" localSheetId="4">'Jun 1-15'!$K$30</definedName>
    <definedName name="data46" localSheetId="5">'Jun 16-30'!$K$30</definedName>
    <definedName name="data46" localSheetId="9">Oct!$K$30</definedName>
    <definedName name="data46" localSheetId="8">Sep!$K$30</definedName>
    <definedName name="data46" localSheetId="2">Template!$K$30</definedName>
    <definedName name="data46">May!$K$30</definedName>
    <definedName name="data47" localSheetId="7">Aug!$D$31</definedName>
    <definedName name="data47" localSheetId="6">July!$D$31</definedName>
    <definedName name="data47" localSheetId="4">'Jun 1-15'!$D$31</definedName>
    <definedName name="data47" localSheetId="5">'Jun 16-30'!$D$31</definedName>
    <definedName name="data47" localSheetId="9">Oct!$D$31</definedName>
    <definedName name="data47" localSheetId="8">Sep!$D$31</definedName>
    <definedName name="data47" localSheetId="2">Template!$D$31</definedName>
    <definedName name="data47">May!$D$31</definedName>
    <definedName name="data48" localSheetId="7">Aug!$E$31</definedName>
    <definedName name="data48" localSheetId="6">July!$E$31</definedName>
    <definedName name="data48" localSheetId="4">'Jun 1-15'!$E$31</definedName>
    <definedName name="data48" localSheetId="5">'Jun 16-30'!$E$31</definedName>
    <definedName name="data48" localSheetId="9">Oct!$E$31</definedName>
    <definedName name="data48" localSheetId="8">Sep!$E$31</definedName>
    <definedName name="data48" localSheetId="2">Template!$E$31</definedName>
    <definedName name="data48">May!$E$31</definedName>
    <definedName name="data49" localSheetId="7">Aug!$K$31</definedName>
    <definedName name="data49" localSheetId="6">July!$K$31</definedName>
    <definedName name="data49" localSheetId="4">'Jun 1-15'!$K$31</definedName>
    <definedName name="data49" localSheetId="5">'Jun 16-30'!$K$31</definedName>
    <definedName name="data49" localSheetId="9">Oct!$K$31</definedName>
    <definedName name="data49" localSheetId="8">Sep!$K$31</definedName>
    <definedName name="data49" localSheetId="2">Template!$K$31</definedName>
    <definedName name="data49">May!$K$31</definedName>
    <definedName name="data5" localSheetId="7">Aug!$E$13</definedName>
    <definedName name="data5" localSheetId="6">July!$E$13</definedName>
    <definedName name="data5" localSheetId="4">'Jun 1-15'!$E$13</definedName>
    <definedName name="data5" localSheetId="5">'Jun 16-30'!$E$13</definedName>
    <definedName name="data5" localSheetId="9">Oct!$E$13</definedName>
    <definedName name="data5" localSheetId="8">Sep!$E$13</definedName>
    <definedName name="data5" localSheetId="2">Template!$E$13</definedName>
    <definedName name="data5">May!$E$13</definedName>
    <definedName name="data50" localSheetId="7">Aug!$D$32</definedName>
    <definedName name="data50" localSheetId="6">July!$D$32</definedName>
    <definedName name="data50" localSheetId="4">'Jun 1-15'!$D$32</definedName>
    <definedName name="data50" localSheetId="5">'Jun 16-30'!$D$32</definedName>
    <definedName name="data50" localSheetId="9">Oct!$D$32</definedName>
    <definedName name="data50" localSheetId="8">Sep!$D$32</definedName>
    <definedName name="data50" localSheetId="2">Template!$D$32</definedName>
    <definedName name="data50">May!$D$32</definedName>
    <definedName name="data51" localSheetId="7">Aug!$E$32</definedName>
    <definedName name="data51" localSheetId="6">July!$E$32</definedName>
    <definedName name="data51" localSheetId="4">'Jun 1-15'!$E$32</definedName>
    <definedName name="data51" localSheetId="5">'Jun 16-30'!$E$32</definedName>
    <definedName name="data51" localSheetId="9">Oct!$E$32</definedName>
    <definedName name="data51" localSheetId="8">Sep!$E$32</definedName>
    <definedName name="data51" localSheetId="2">Template!$E$32</definedName>
    <definedName name="data51">May!$E$32</definedName>
    <definedName name="data52" localSheetId="7">Aug!$K$32</definedName>
    <definedName name="data52" localSheetId="6">July!$K$32</definedName>
    <definedName name="data52" localSheetId="4">'Jun 1-15'!$K$32</definedName>
    <definedName name="data52" localSheetId="5">'Jun 16-30'!$K$32</definedName>
    <definedName name="data52" localSheetId="9">Oct!$K$32</definedName>
    <definedName name="data52" localSheetId="8">Sep!$K$32</definedName>
    <definedName name="data52" localSheetId="2">Template!$K$32</definedName>
    <definedName name="data52">May!$K$32</definedName>
    <definedName name="data53" localSheetId="7">Aug!$D$33</definedName>
    <definedName name="data53" localSheetId="6">July!$D$33</definedName>
    <definedName name="data53" localSheetId="4">'Jun 1-15'!$D$33</definedName>
    <definedName name="data53" localSheetId="5">'Jun 16-30'!$D$33</definedName>
    <definedName name="data53" localSheetId="9">Oct!$D$33</definedName>
    <definedName name="data53" localSheetId="8">Sep!$D$33</definedName>
    <definedName name="data53" localSheetId="2">Template!$D$33</definedName>
    <definedName name="data53">May!$D$33</definedName>
    <definedName name="data54" localSheetId="7">Aug!$E$33</definedName>
    <definedName name="data54" localSheetId="6">July!$E$33</definedName>
    <definedName name="data54" localSheetId="4">'Jun 1-15'!$E$33</definedName>
    <definedName name="data54" localSheetId="5">'Jun 16-30'!$E$33</definedName>
    <definedName name="data54" localSheetId="9">Oct!$E$33</definedName>
    <definedName name="data54" localSheetId="8">Sep!$E$33</definedName>
    <definedName name="data54" localSheetId="2">Template!$E$33</definedName>
    <definedName name="data54">May!$E$33</definedName>
    <definedName name="data55" localSheetId="7">Aug!$K$33</definedName>
    <definedName name="data55" localSheetId="6">July!$K$33</definedName>
    <definedName name="data55" localSheetId="4">'Jun 1-15'!$K$33</definedName>
    <definedName name="data55" localSheetId="5">'Jun 16-30'!$K$33</definedName>
    <definedName name="data55" localSheetId="9">Oct!$K$33</definedName>
    <definedName name="data55" localSheetId="8">Sep!$K$33</definedName>
    <definedName name="data55" localSheetId="2">Template!$K$33</definedName>
    <definedName name="data55">May!$K$33</definedName>
    <definedName name="data56" localSheetId="7">Aug!$D$34</definedName>
    <definedName name="data56" localSheetId="6">July!$D$34</definedName>
    <definedName name="data56" localSheetId="4">'Jun 1-15'!$D$34</definedName>
    <definedName name="data56" localSheetId="5">'Jun 16-30'!$D$34</definedName>
    <definedName name="data56" localSheetId="9">Oct!$D$34</definedName>
    <definedName name="data56" localSheetId="8">Sep!$D$34</definedName>
    <definedName name="data56" localSheetId="2">Template!$D$34</definedName>
    <definedName name="data56">May!$D$34</definedName>
    <definedName name="data57" localSheetId="7">Aug!$E$34</definedName>
    <definedName name="data57" localSheetId="6">July!$E$34</definedName>
    <definedName name="data57" localSheetId="4">'Jun 1-15'!$E$34</definedName>
    <definedName name="data57" localSheetId="5">'Jun 16-30'!$E$34</definedName>
    <definedName name="data57" localSheetId="9">Oct!$E$34</definedName>
    <definedName name="data57" localSheetId="8">Sep!$E$34</definedName>
    <definedName name="data57" localSheetId="2">Template!$E$34</definedName>
    <definedName name="data57">May!$E$34</definedName>
    <definedName name="data58" localSheetId="7">Aug!$K$34</definedName>
    <definedName name="data58" localSheetId="6">July!$K$34</definedName>
    <definedName name="data58" localSheetId="4">'Jun 1-15'!$K$34</definedName>
    <definedName name="data58" localSheetId="5">'Jun 16-30'!$K$34</definedName>
    <definedName name="data58" localSheetId="9">Oct!$K$34</definedName>
    <definedName name="data58" localSheetId="8">Sep!$K$34</definedName>
    <definedName name="data58" localSheetId="2">Template!$K$34</definedName>
    <definedName name="data58">May!$K$34</definedName>
    <definedName name="data59" localSheetId="7">Aug!$D$35</definedName>
    <definedName name="data59" localSheetId="6">July!$D$35</definedName>
    <definedName name="data59" localSheetId="4">'Jun 1-15'!$D$35</definedName>
    <definedName name="data59" localSheetId="5">'Jun 16-30'!$D$35</definedName>
    <definedName name="data59" localSheetId="9">Oct!$D$35</definedName>
    <definedName name="data59" localSheetId="8">Sep!$D$35</definedName>
    <definedName name="data59" localSheetId="2">Template!$D$35</definedName>
    <definedName name="data59">May!$D$35</definedName>
    <definedName name="data6" localSheetId="7">Aug!$E$14</definedName>
    <definedName name="data6" localSheetId="6">July!$E$14</definedName>
    <definedName name="data6" localSheetId="4">'Jun 1-15'!$E$14</definedName>
    <definedName name="data6" localSheetId="5">'Jun 16-30'!$E$14</definedName>
    <definedName name="data6" localSheetId="9">Oct!$E$14</definedName>
    <definedName name="data6" localSheetId="8">Sep!$E$14</definedName>
    <definedName name="data6" localSheetId="2">Template!$E$14</definedName>
    <definedName name="data6">May!$E$14</definedName>
    <definedName name="data60" localSheetId="7">Aug!$E$35</definedName>
    <definedName name="data60" localSheetId="6">July!$E$35</definedName>
    <definedName name="data60" localSheetId="4">'Jun 1-15'!$E$35</definedName>
    <definedName name="data60" localSheetId="5">'Jun 16-30'!$E$35</definedName>
    <definedName name="data60" localSheetId="9">Oct!$E$35</definedName>
    <definedName name="data60" localSheetId="8">Sep!$E$35</definedName>
    <definedName name="data60" localSheetId="2">Template!$E$35</definedName>
    <definedName name="data60">May!$E$35</definedName>
    <definedName name="data61" localSheetId="7">Aug!$K$35</definedName>
    <definedName name="data61" localSheetId="6">July!$K$35</definedName>
    <definedName name="data61" localSheetId="4">'Jun 1-15'!$K$35</definedName>
    <definedName name="data61" localSheetId="5">'Jun 16-30'!$K$35</definedName>
    <definedName name="data61" localSheetId="9">Oct!$K$35</definedName>
    <definedName name="data61" localSheetId="8">Sep!$K$35</definedName>
    <definedName name="data61" localSheetId="2">Template!$K$35</definedName>
    <definedName name="data61">May!$K$35</definedName>
    <definedName name="data62" localSheetId="7">Aug!$D$38</definedName>
    <definedName name="data62" localSheetId="6">July!$D$38</definedName>
    <definedName name="data62" localSheetId="4">'Jun 1-15'!$D$38</definedName>
    <definedName name="data62" localSheetId="5">'Jun 16-30'!$D$38</definedName>
    <definedName name="data62" localSheetId="9">Oct!$D$38</definedName>
    <definedName name="data62" localSheetId="8">Sep!$D$38</definedName>
    <definedName name="data62" localSheetId="2">Template!$D$38</definedName>
    <definedName name="data62">May!$D$38</definedName>
    <definedName name="data63" localSheetId="7">Aug!$D$39</definedName>
    <definedName name="data63" localSheetId="6">July!$D$39</definedName>
    <definedName name="data63" localSheetId="4">'Jun 1-15'!$D$39</definedName>
    <definedName name="data63" localSheetId="5">'Jun 16-30'!$D$39</definedName>
    <definedName name="data63" localSheetId="9">Oct!$D$39</definedName>
    <definedName name="data63" localSheetId="8">Sep!$D$39</definedName>
    <definedName name="data63" localSheetId="2">Template!$D$39</definedName>
    <definedName name="data63">May!$D$39</definedName>
    <definedName name="data64" localSheetId="7">Aug!$D$40</definedName>
    <definedName name="data64" localSheetId="6">July!$D$40</definedName>
    <definedName name="data64" localSheetId="4">'Jun 1-15'!$D$40</definedName>
    <definedName name="data64" localSheetId="5">'Jun 16-30'!$D$40</definedName>
    <definedName name="data64" localSheetId="9">Oct!$D$40</definedName>
    <definedName name="data64" localSheetId="8">Sep!$D$40</definedName>
    <definedName name="data64" localSheetId="2">Template!$D$40</definedName>
    <definedName name="data64">May!$D$40</definedName>
    <definedName name="data65" localSheetId="7">Aug!$F$39</definedName>
    <definedName name="data65" localSheetId="6">July!$F$39</definedName>
    <definedName name="data65" localSheetId="4">'Jun 1-15'!$F$39</definedName>
    <definedName name="data65" localSheetId="5">'Jun 16-30'!$F$39</definedName>
    <definedName name="data65" localSheetId="9">Oct!$F$39</definedName>
    <definedName name="data65" localSheetId="8">Sep!$F$39</definedName>
    <definedName name="data65" localSheetId="2">Template!$F$39</definedName>
    <definedName name="data65">May!$F$39</definedName>
    <definedName name="data66" localSheetId="7">Aug!$E$41</definedName>
    <definedName name="data66" localSheetId="6">July!$E$41</definedName>
    <definedName name="data66" localSheetId="4">'Jun 1-15'!$E$41</definedName>
    <definedName name="data66" localSheetId="5">'Jun 16-30'!$E$41</definedName>
    <definedName name="data66" localSheetId="9">Oct!$E$41</definedName>
    <definedName name="data66" localSheetId="8">Sep!$E$41</definedName>
    <definedName name="data66" localSheetId="2">Template!$E$41</definedName>
    <definedName name="data66">May!$E$41</definedName>
    <definedName name="data67" localSheetId="7">Aug!$E$42</definedName>
    <definedName name="data67" localSheetId="6">July!$E$42</definedName>
    <definedName name="data67" localSheetId="4">'Jun 1-15'!$E$42</definedName>
    <definedName name="data67" localSheetId="5">'Jun 16-30'!$E$42</definedName>
    <definedName name="data67" localSheetId="9">Oct!$E$42</definedName>
    <definedName name="data67" localSheetId="8">Sep!$E$42</definedName>
    <definedName name="data67" localSheetId="2">Template!$E$42</definedName>
    <definedName name="data67">May!$E$42</definedName>
    <definedName name="data68" localSheetId="7">Aug!$F$43</definedName>
    <definedName name="data68" localSheetId="6">July!$F$43</definedName>
    <definedName name="data68" localSheetId="4">'Jun 1-15'!$F$43</definedName>
    <definedName name="data68" localSheetId="5">'Jun 16-30'!$F$43</definedName>
    <definedName name="data68" localSheetId="9">Oct!$F$43</definedName>
    <definedName name="data68" localSheetId="8">Sep!$F$43</definedName>
    <definedName name="data68" localSheetId="2">Template!$F$43</definedName>
    <definedName name="data68">May!$F$43</definedName>
    <definedName name="data69" localSheetId="7">Aug!$J$43</definedName>
    <definedName name="data69" localSheetId="6">July!$J$43</definedName>
    <definedName name="data69" localSheetId="4">'Jun 1-15'!$J$43</definedName>
    <definedName name="data69" localSheetId="5">'Jun 16-30'!$J$43</definedName>
    <definedName name="data69" localSheetId="9">Oct!$J$43</definedName>
    <definedName name="data69" localSheetId="8">Sep!$J$43</definedName>
    <definedName name="data69" localSheetId="2">Template!$J$43</definedName>
    <definedName name="data69">May!$J$43</definedName>
    <definedName name="data7" localSheetId="7">Aug!$E$15</definedName>
    <definedName name="data7" localSheetId="6">July!$E$15</definedName>
    <definedName name="data7" localSheetId="4">'Jun 1-15'!$E$15</definedName>
    <definedName name="data7" localSheetId="5">'Jun 16-30'!$E$15</definedName>
    <definedName name="data7" localSheetId="9">Oct!$E$15</definedName>
    <definedName name="data7" localSheetId="8">Sep!$E$15</definedName>
    <definedName name="data7" localSheetId="2">Template!$E$15</definedName>
    <definedName name="data7">May!$E$15</definedName>
    <definedName name="data70" localSheetId="7">Aug!$J$44</definedName>
    <definedName name="data70" localSheetId="6">July!$J$44</definedName>
    <definedName name="data70" localSheetId="4">'Jun 1-15'!$J$44</definedName>
    <definedName name="data70" localSheetId="5">'Jun 16-30'!$J$44</definedName>
    <definedName name="data70" localSheetId="9">Oct!$J$44</definedName>
    <definedName name="data70" localSheetId="8">Sep!$J$44</definedName>
    <definedName name="data70" localSheetId="2">Template!$J$44</definedName>
    <definedName name="data70">May!$J$44</definedName>
    <definedName name="data8" localSheetId="7">Aug!$G$15</definedName>
    <definedName name="data8" localSheetId="6">July!$G$15</definedName>
    <definedName name="data8" localSheetId="4">'Jun 1-15'!$G$15</definedName>
    <definedName name="data8" localSheetId="5">'Jun 16-30'!$G$15</definedName>
    <definedName name="data8" localSheetId="9">Oct!$G$15</definedName>
    <definedName name="data8" localSheetId="8">Sep!$G$15</definedName>
    <definedName name="data8" localSheetId="2">Template!$G$15</definedName>
    <definedName name="data8">May!$G$15</definedName>
    <definedName name="data9" localSheetId="7">Aug!$I$15</definedName>
    <definedName name="data9" localSheetId="6">July!$I$15</definedName>
    <definedName name="data9" localSheetId="4">'Jun 1-15'!$I$15</definedName>
    <definedName name="data9" localSheetId="5">'Jun 16-30'!$I$15</definedName>
    <definedName name="data9" localSheetId="9">Oct!$I$15</definedName>
    <definedName name="data9" localSheetId="8">Sep!$I$15</definedName>
    <definedName name="data9" localSheetId="2">Template!$I$15</definedName>
    <definedName name="data9">May!$I$15</definedName>
    <definedName name="dflt1">'Customize Your Invoice'!$E$22</definedName>
    <definedName name="dflt2">'Customize Your Invoice'!$E$23</definedName>
    <definedName name="dflt3">'Customize Your Invoice'!$D$24</definedName>
    <definedName name="dflt4">'Customize Your Invoice'!$E$26</definedName>
    <definedName name="dflt5">'Customize Your Invoice'!$E$27</definedName>
    <definedName name="dflt6">'Customize Your Invoice'!$D$28</definedName>
    <definedName name="dflt7">'Customize Your Invoice'!$G$27</definedName>
    <definedName name="display_area_1">'Customize Your Invoice'!$C$3:$I$44</definedName>
    <definedName name="display_area_2" localSheetId="7">Aug!$C$3:$M$56</definedName>
    <definedName name="display_area_2" localSheetId="6">July!$C$3:$M$56</definedName>
    <definedName name="display_area_2" localSheetId="4">'Jun 1-15'!$C$3:$M$56</definedName>
    <definedName name="display_area_2" localSheetId="5">'Jun 16-30'!$C$3:$M$56</definedName>
    <definedName name="display_area_2" localSheetId="9">Oct!$C$3:$M$56</definedName>
    <definedName name="display_area_2" localSheetId="8">Sep!$C$3:$M$56</definedName>
    <definedName name="display_area_2" localSheetId="2">Template!$C$3:$M$56</definedName>
    <definedName name="display_area_2">May!$C$3:$M$55</definedName>
    <definedName name="LOC">'Customize Your Invoice'!$E$47</definedName>
    <definedName name="LTR">'Customize Your Invoice'!$F$38</definedName>
    <definedName name="NO" localSheetId="7">Aug!#REF!</definedName>
    <definedName name="NO" localSheetId="6">July!#REF!</definedName>
    <definedName name="NO" localSheetId="4">'Jun 1-15'!#REF!</definedName>
    <definedName name="NO" localSheetId="5">'Jun 16-30'!#REF!</definedName>
    <definedName name="NO" localSheetId="9">Oct!#REF!</definedName>
    <definedName name="NO" localSheetId="8">Sep!#REF!</definedName>
    <definedName name="NO" localSheetId="2">Template!#REF!</definedName>
    <definedName name="NO">May!$L$4</definedName>
    <definedName name="NS">'Customize Your Invoice'!$E$49</definedName>
    <definedName name="_xlnm.Print_Area" localSheetId="7">Aug!$C$3:$M$56</definedName>
    <definedName name="_xlnm.Print_Area" localSheetId="1">'Customize Your Invoice'!$C$3:$I$44</definedName>
    <definedName name="_xlnm.Print_Area" localSheetId="6">July!$C$3:$M$56</definedName>
    <definedName name="_xlnm.Print_Area" localSheetId="4">'Jun 1-15'!$C$3:$M$56</definedName>
    <definedName name="_xlnm.Print_Area" localSheetId="5">'Jun 16-30'!$C$3:$M$56</definedName>
    <definedName name="_xlnm.Print_Area" localSheetId="3">May!$C$3:$M$55</definedName>
    <definedName name="_xlnm.Print_Area" localSheetId="9">Oct!$C$3:$M$56</definedName>
    <definedName name="_xlnm.Print_Area" localSheetId="8">Sep!$C$3:$M$56</definedName>
    <definedName name="_xlnm.Print_Area" localSheetId="2">Template!$C$3:$M$56</definedName>
    <definedName name="qzqzqz10" localSheetId="7">Aug!$E$42:$G$42</definedName>
    <definedName name="qzqzqz10" localSheetId="6">July!$E$42:$G$42</definedName>
    <definedName name="qzqzqz10" localSheetId="4">'Jun 1-15'!$E$42:$G$42</definedName>
    <definedName name="qzqzqz10" localSheetId="5">'Jun 16-30'!$E$42:$G$42</definedName>
    <definedName name="qzqzqz10" localSheetId="9">Oct!$E$42:$G$42</definedName>
    <definedName name="qzqzqz10" localSheetId="8">Sep!$E$42:$G$42</definedName>
    <definedName name="qzqzqz10" localSheetId="2">Template!$E$42:$G$42</definedName>
    <definedName name="qzqzqz10">May!$E$42:$G$42</definedName>
    <definedName name="qzqzqz11" localSheetId="7">Aug!$E$47:$K$50</definedName>
    <definedName name="qzqzqz11" localSheetId="6">July!$E$47:$K$50</definedName>
    <definedName name="qzqzqz11" localSheetId="4">'Jun 1-15'!$E$47:$K$50</definedName>
    <definedName name="qzqzqz11" localSheetId="5">'Jun 16-30'!$E$47:$K$50</definedName>
    <definedName name="qzqzqz11" localSheetId="9">Oct!$E$47:$K$50</definedName>
    <definedName name="qzqzqz11" localSheetId="8">Sep!$E$47:$K$50</definedName>
    <definedName name="qzqzqz11" localSheetId="2">Template!$E$47:$K$50</definedName>
    <definedName name="qzqzqz11">May!$E$47:$K$50</definedName>
    <definedName name="qzqzqz12" localSheetId="7">Aug!$E$54:$K$56</definedName>
    <definedName name="qzqzqz12" localSheetId="6">July!$E$54:$K$56</definedName>
    <definedName name="qzqzqz12" localSheetId="4">'Jun 1-15'!$E$54:$K$56</definedName>
    <definedName name="qzqzqz12" localSheetId="5">'Jun 16-30'!$E$54:$K$56</definedName>
    <definedName name="qzqzqz12" localSheetId="9">Oct!$E$54:$K$56</definedName>
    <definedName name="qzqzqz12" localSheetId="8">Sep!$E$54:$K$56</definedName>
    <definedName name="qzqzqz12" localSheetId="2">Template!$E$54:$K$56</definedName>
    <definedName name="qzqzqz12">May!$E$53:$K$55</definedName>
    <definedName name="qzqzqz13" localSheetId="7">Aug!$E$18:$J$18</definedName>
    <definedName name="qzqzqz13" localSheetId="6">July!$E$18:$J$18</definedName>
    <definedName name="qzqzqz13" localSheetId="4">'Jun 1-15'!$E$18:$J$18</definedName>
    <definedName name="qzqzqz13" localSheetId="5">'Jun 16-30'!$E$18:$J$18</definedName>
    <definedName name="qzqzqz13" localSheetId="9">Oct!$E$18:$J$18</definedName>
    <definedName name="qzqzqz13" localSheetId="8">Sep!$E$18:$J$18</definedName>
    <definedName name="qzqzqz13" localSheetId="2">Template!$E$18:$J$18</definedName>
    <definedName name="qzqzqz13">May!$E$18:$J$18</definedName>
    <definedName name="qzqzqz14" localSheetId="7">Aug!$E$19:$J$19</definedName>
    <definedName name="qzqzqz14" localSheetId="6">July!$E$19:$J$19</definedName>
    <definedName name="qzqzqz14" localSheetId="4">'Jun 1-15'!$E$19:$J$19</definedName>
    <definedName name="qzqzqz14" localSheetId="5">'Jun 16-30'!$E$19:$J$19</definedName>
    <definedName name="qzqzqz14" localSheetId="9">Oct!$E$19:$J$19</definedName>
    <definedName name="qzqzqz14" localSheetId="8">Sep!$E$19:$J$19</definedName>
    <definedName name="qzqzqz14" localSheetId="2">Template!$E$19:$J$19</definedName>
    <definedName name="qzqzqz14">May!$E$19:$J$19</definedName>
    <definedName name="qzqzqz15" localSheetId="7">Aug!$E$22:$J$22</definedName>
    <definedName name="qzqzqz15" localSheetId="6">July!$E$20:$J$20</definedName>
    <definedName name="qzqzqz15" localSheetId="4">'Jun 1-15'!$E$20:$J$20</definedName>
    <definedName name="qzqzqz15" localSheetId="5">'Jun 16-30'!$E$20:$J$20</definedName>
    <definedName name="qzqzqz15" localSheetId="9">Oct!$E$22:$J$22</definedName>
    <definedName name="qzqzqz15" localSheetId="8">Sep!$E$20:$J$20</definedName>
    <definedName name="qzqzqz15" localSheetId="2">Template!$E$20:$J$20</definedName>
    <definedName name="qzqzqz15">May!$E$20:$J$20</definedName>
    <definedName name="qzqzqz16" localSheetId="7">Aug!#REF!</definedName>
    <definedName name="qzqzqz16" localSheetId="6">July!$E$21:$J$21</definedName>
    <definedName name="qzqzqz16" localSheetId="4">'Jun 1-15'!$E$21:$J$21</definedName>
    <definedName name="qzqzqz16" localSheetId="5">'Jun 16-30'!$E$21:$J$21</definedName>
    <definedName name="qzqzqz16" localSheetId="9">Oct!$E$21:$J$21</definedName>
    <definedName name="qzqzqz16" localSheetId="8">Sep!$E$21:$J$21</definedName>
    <definedName name="qzqzqz16" localSheetId="2">Template!$E$21:$J$21</definedName>
    <definedName name="qzqzqz16">May!$E$21:$J$21</definedName>
    <definedName name="qzqzqz17" localSheetId="7">Aug!$E$24:$J$24</definedName>
    <definedName name="qzqzqz17" localSheetId="6">July!$E$22:$J$22</definedName>
    <definedName name="qzqzqz17" localSheetId="4">'Jun 1-15'!$E$22:$J$22</definedName>
    <definedName name="qzqzqz17" localSheetId="5">'Jun 16-30'!$E$22:$J$22</definedName>
    <definedName name="qzqzqz17" localSheetId="9">Oct!#REF!</definedName>
    <definedName name="qzqzqz17" localSheetId="8">Sep!$E$22:$J$22</definedName>
    <definedName name="qzqzqz17" localSheetId="2">Template!$E$22:$J$22</definedName>
    <definedName name="qzqzqz17">May!$E$22:$J$22</definedName>
    <definedName name="qzqzqz18" localSheetId="7">Aug!#REF!</definedName>
    <definedName name="qzqzqz18" localSheetId="6">July!$E$23:$J$23</definedName>
    <definedName name="qzqzqz18" localSheetId="4">'Jun 1-15'!$E$23:$J$23</definedName>
    <definedName name="qzqzqz18" localSheetId="5">'Jun 16-30'!$E$23:$J$23</definedName>
    <definedName name="qzqzqz18" localSheetId="9">Oct!$E$23:$J$23</definedName>
    <definedName name="qzqzqz18" localSheetId="8">Sep!$E$23:$J$23</definedName>
    <definedName name="qzqzqz18" localSheetId="2">Template!$E$23:$J$23</definedName>
    <definedName name="qzqzqz18">May!$E$23:$J$23</definedName>
    <definedName name="qzqzqz19" localSheetId="7">Aug!$E$26:$J$26</definedName>
    <definedName name="qzqzqz19" localSheetId="6">July!$E$24:$J$24</definedName>
    <definedName name="qzqzqz19" localSheetId="4">'Jun 1-15'!$E$24:$J$24</definedName>
    <definedName name="qzqzqz19" localSheetId="5">'Jun 16-30'!$E$24:$J$24</definedName>
    <definedName name="qzqzqz19" localSheetId="9">Oct!$E$20:$J$20</definedName>
    <definedName name="qzqzqz19" localSheetId="8">Sep!$E$24:$J$24</definedName>
    <definedName name="qzqzqz19" localSheetId="2">Template!$E$24:$J$24</definedName>
    <definedName name="qzqzqz19">May!$E$24:$J$24</definedName>
    <definedName name="qzqzqz20" localSheetId="7">Aug!$E$25:$J$25</definedName>
    <definedName name="qzqzqz20" localSheetId="6">July!$E$25:$J$25</definedName>
    <definedName name="qzqzqz20" localSheetId="4">'Jun 1-15'!$E$25:$J$25</definedName>
    <definedName name="qzqzqz20" localSheetId="5">'Jun 16-30'!$E$25:$J$25</definedName>
    <definedName name="qzqzqz20" localSheetId="9">Oct!$E$25:$J$25</definedName>
    <definedName name="qzqzqz20" localSheetId="8">Sep!$E$25:$J$25</definedName>
    <definedName name="qzqzqz20" localSheetId="2">Template!$E$25:$J$25</definedName>
    <definedName name="qzqzqz20">May!$E$25:$J$25</definedName>
    <definedName name="qzqzqz21" localSheetId="7">Aug!#REF!</definedName>
    <definedName name="qzqzqz21" localSheetId="6">July!#REF!</definedName>
    <definedName name="qzqzqz21" localSheetId="4">'Jun 1-15'!#REF!</definedName>
    <definedName name="qzqzqz21" localSheetId="5">'Jun 16-30'!#REF!</definedName>
    <definedName name="qzqzqz21" localSheetId="9">Oct!#REF!</definedName>
    <definedName name="qzqzqz21" localSheetId="8">Sep!#REF!</definedName>
    <definedName name="qzqzqz21" localSheetId="2">Template!#REF!</definedName>
    <definedName name="qzqzqz21">May!#REF!</definedName>
    <definedName name="qzqzqz22" localSheetId="7">Aug!$E$27:$J$27</definedName>
    <definedName name="qzqzqz22" localSheetId="6">July!$E$27:$J$27</definedName>
    <definedName name="qzqzqz22" localSheetId="4">'Jun 1-15'!$E$27:$J$27</definedName>
    <definedName name="qzqzqz22" localSheetId="5">'Jun 16-30'!$E$27:$J$27</definedName>
    <definedName name="qzqzqz22" localSheetId="9">Oct!$E$27:$J$27</definedName>
    <definedName name="qzqzqz22" localSheetId="8">Sep!$E$27:$J$27</definedName>
    <definedName name="qzqzqz22" localSheetId="2">Template!$E$27:$J$27</definedName>
    <definedName name="qzqzqz22">May!$E$27:$J$27</definedName>
    <definedName name="qzqzqz23" localSheetId="7">Aug!$E$28:$J$28</definedName>
    <definedName name="qzqzqz23" localSheetId="6">July!$E$28:$J$28</definedName>
    <definedName name="qzqzqz23" localSheetId="4">'Jun 1-15'!$E$28:$J$28</definedName>
    <definedName name="qzqzqz23" localSheetId="5">'Jun 16-30'!$E$28:$J$28</definedName>
    <definedName name="qzqzqz23" localSheetId="9">Oct!$E$28:$J$28</definedName>
    <definedName name="qzqzqz23" localSheetId="8">Sep!$E$28:$J$28</definedName>
    <definedName name="qzqzqz23" localSheetId="2">Template!$E$28:$J$28</definedName>
    <definedName name="qzqzqz23">May!$E$28:$J$28</definedName>
    <definedName name="qzqzqz24" localSheetId="7">Aug!$E$29:$J$29</definedName>
    <definedName name="qzqzqz24" localSheetId="6">July!$E$29:$J$29</definedName>
    <definedName name="qzqzqz24" localSheetId="4">'Jun 1-15'!$E$29:$J$29</definedName>
    <definedName name="qzqzqz24" localSheetId="5">'Jun 16-30'!$E$29:$J$29</definedName>
    <definedName name="qzqzqz24" localSheetId="9">Oct!$E$29:$J$29</definedName>
    <definedName name="qzqzqz24" localSheetId="8">Sep!$E$29:$J$29</definedName>
    <definedName name="qzqzqz24" localSheetId="2">Template!$E$29:$J$29</definedName>
    <definedName name="qzqzqz24">May!$E$29:$J$29</definedName>
    <definedName name="qzqzqz25" localSheetId="7">Aug!#REF!</definedName>
    <definedName name="qzqzqz25" localSheetId="6">July!$E$30:$J$30</definedName>
    <definedName name="qzqzqz25" localSheetId="4">'Jun 1-15'!$E$30:$J$30</definedName>
    <definedName name="qzqzqz25" localSheetId="5">'Jun 16-30'!$E$30:$J$30</definedName>
    <definedName name="qzqzqz25" localSheetId="9">Oct!$E$30:$J$30</definedName>
    <definedName name="qzqzqz25" localSheetId="8">Sep!$E$30:$J$30</definedName>
    <definedName name="qzqzqz25" localSheetId="2">Template!$E$30:$J$30</definedName>
    <definedName name="qzqzqz25">May!$E$30:$J$30</definedName>
    <definedName name="qzqzqz26" localSheetId="7">Aug!$E$31:$J$31</definedName>
    <definedName name="qzqzqz26" localSheetId="6">July!$E$31:$J$31</definedName>
    <definedName name="qzqzqz26" localSheetId="4">'Jun 1-15'!$E$31:$J$31</definedName>
    <definedName name="qzqzqz26" localSheetId="5">'Jun 16-30'!$E$31:$J$31</definedName>
    <definedName name="qzqzqz26" localSheetId="9">Oct!$E$31:$J$31</definedName>
    <definedName name="qzqzqz26" localSheetId="8">Sep!$E$31:$J$31</definedName>
    <definedName name="qzqzqz26" localSheetId="2">Template!$E$31:$J$31</definedName>
    <definedName name="qzqzqz26">May!$E$31:$J$31</definedName>
    <definedName name="qzqzqz27" localSheetId="7">Aug!$E$32:$J$32</definedName>
    <definedName name="qzqzqz27" localSheetId="6">July!$E$32:$J$32</definedName>
    <definedName name="qzqzqz27" localSheetId="4">'Jun 1-15'!$E$32:$J$32</definedName>
    <definedName name="qzqzqz27" localSheetId="5">'Jun 16-30'!$E$32:$J$32</definedName>
    <definedName name="qzqzqz27" localSheetId="9">Oct!$E$32:$J$32</definedName>
    <definedName name="qzqzqz27" localSheetId="8">Sep!$E$32:$J$32</definedName>
    <definedName name="qzqzqz27" localSheetId="2">Template!$E$32:$J$32</definedName>
    <definedName name="qzqzqz27">May!$E$32:$J$32</definedName>
    <definedName name="qzqzqz28" localSheetId="7">Aug!$E$33:$J$33</definedName>
    <definedName name="qzqzqz28" localSheetId="6">July!$E$33:$J$33</definedName>
    <definedName name="qzqzqz28" localSheetId="4">'Jun 1-15'!$E$33:$J$33</definedName>
    <definedName name="qzqzqz28" localSheetId="5">'Jun 16-30'!$E$33:$J$33</definedName>
    <definedName name="qzqzqz28" localSheetId="9">Oct!$E$33:$J$33</definedName>
    <definedName name="qzqzqz28" localSheetId="8">Sep!$E$33:$J$33</definedName>
    <definedName name="qzqzqz28" localSheetId="2">Template!$E$33:$J$33</definedName>
    <definedName name="qzqzqz28">May!$E$33:$J$33</definedName>
    <definedName name="qzqzqz29" localSheetId="7">Aug!$E$34:$J$34</definedName>
    <definedName name="qzqzqz29" localSheetId="6">July!$E$34:$J$34</definedName>
    <definedName name="qzqzqz29" localSheetId="4">'Jun 1-15'!$E$34:$J$34</definedName>
    <definedName name="qzqzqz29" localSheetId="5">'Jun 16-30'!$E$34:$J$34</definedName>
    <definedName name="qzqzqz29" localSheetId="9">Oct!$E$34:$J$34</definedName>
    <definedName name="qzqzqz29" localSheetId="8">Sep!$E$34:$J$34</definedName>
    <definedName name="qzqzqz29" localSheetId="2">Template!$E$34:$J$34</definedName>
    <definedName name="qzqzqz29">May!$E$34:$J$34</definedName>
    <definedName name="qzqzqz30" localSheetId="7">Aug!$E$35:$J$35</definedName>
    <definedName name="qzqzqz30" localSheetId="6">July!$E$35:$J$35</definedName>
    <definedName name="qzqzqz30" localSheetId="4">'Jun 1-15'!$E$35:$J$35</definedName>
    <definedName name="qzqzqz30" localSheetId="5">'Jun 16-30'!$E$35:$J$35</definedName>
    <definedName name="qzqzqz30" localSheetId="9">Oct!$E$35:$J$35</definedName>
    <definedName name="qzqzqz30" localSheetId="8">Sep!$E$35:$J$35</definedName>
    <definedName name="qzqzqz30" localSheetId="2">Template!$E$35:$J$35</definedName>
    <definedName name="qzqzqz30">May!$E$35:$J$35</definedName>
    <definedName name="qzqzqz31" localSheetId="7">Aug!$F$43:$G$43</definedName>
    <definedName name="qzqzqz31" localSheetId="6">July!$F$43:$G$43</definedName>
    <definedName name="qzqzqz31" localSheetId="4">'Jun 1-15'!$F$43:$G$43</definedName>
    <definedName name="qzqzqz31" localSheetId="5">'Jun 16-30'!$F$43:$G$43</definedName>
    <definedName name="qzqzqz31" localSheetId="9">Oct!$F$43:$G$43</definedName>
    <definedName name="qzqzqz31" localSheetId="8">Sep!$F$43:$G$43</definedName>
    <definedName name="qzqzqz31" localSheetId="2">Template!$F$43:$G$43</definedName>
    <definedName name="qzqzqz31">May!$F$43:$G$43</definedName>
    <definedName name="qzqzqz32" localSheetId="7">Aug!$J$42:$L$44</definedName>
    <definedName name="qzqzqz32" localSheetId="6">July!$J$42:$L$44</definedName>
    <definedName name="qzqzqz32" localSheetId="4">'Jun 1-15'!$J$42:$L$44</definedName>
    <definedName name="qzqzqz32" localSheetId="5">'Jun 16-30'!$J$42:$L$44</definedName>
    <definedName name="qzqzqz32" localSheetId="9">Oct!$J$42:$L$44</definedName>
    <definedName name="qzqzqz32" localSheetId="8">Sep!$J$42:$L$44</definedName>
    <definedName name="qzqzqz32" localSheetId="2">Template!$J$42:$L$44</definedName>
    <definedName name="qzqzqz32">May!$J$42:$L$44</definedName>
    <definedName name="qzqzqz6" localSheetId="7">Aug!$E$13:$I$13</definedName>
    <definedName name="qzqzqz6" localSheetId="6">July!$E$13:$I$13</definedName>
    <definedName name="qzqzqz6" localSheetId="4">'Jun 1-15'!$E$13:$I$13</definedName>
    <definedName name="qzqzqz6" localSheetId="5">'Jun 16-30'!$E$13:$I$13</definedName>
    <definedName name="qzqzqz6" localSheetId="9">Oct!$E$13:$I$13</definedName>
    <definedName name="qzqzqz6" localSheetId="8">Sep!$E$13:$I$13</definedName>
    <definedName name="qzqzqz6" localSheetId="2">Template!$E$13:$I$13</definedName>
    <definedName name="qzqzqz6">May!$E$13:$I$13</definedName>
    <definedName name="qzqzqz7" localSheetId="7">Aug!$E$14:$I$14</definedName>
    <definedName name="qzqzqz7" localSheetId="6">July!$E$14:$I$14</definedName>
    <definedName name="qzqzqz7" localSheetId="4">'Jun 1-15'!$E$14:$I$14</definedName>
    <definedName name="qzqzqz7" localSheetId="5">'Jun 16-30'!$E$14:$I$14</definedName>
    <definedName name="qzqzqz7" localSheetId="9">Oct!$E$14:$I$14</definedName>
    <definedName name="qzqzqz7" localSheetId="8">Sep!$E$14:$I$14</definedName>
    <definedName name="qzqzqz7" localSheetId="2">Template!$E$14:$I$14</definedName>
    <definedName name="qzqzqz7">May!$E$14:$I$14</definedName>
    <definedName name="qzqzqz8" localSheetId="7">Aug!$E$16:$I$16</definedName>
    <definedName name="qzqzqz8" localSheetId="6">July!$E$16:$I$16</definedName>
    <definedName name="qzqzqz8" localSheetId="4">'Jun 1-15'!$E$16:$I$16</definedName>
    <definedName name="qzqzqz8" localSheetId="5">'Jun 16-30'!$E$16:$I$16</definedName>
    <definedName name="qzqzqz8" localSheetId="9">Oct!$E$16:$I$16</definedName>
    <definedName name="qzqzqz8" localSheetId="8">Sep!$E$16:$I$16</definedName>
    <definedName name="qzqzqz8" localSheetId="2">Template!$E$16:$I$16</definedName>
    <definedName name="qzqzqz8">May!$E$16:$I$16</definedName>
    <definedName name="qzqzqz9" localSheetId="7">Aug!$E$41:$G$41</definedName>
    <definedName name="qzqzqz9" localSheetId="6">July!$E$41:$G$41</definedName>
    <definedName name="qzqzqz9" localSheetId="4">'Jun 1-15'!$E$41:$G$41</definedName>
    <definedName name="qzqzqz9" localSheetId="5">'Jun 16-30'!$E$41:$G$41</definedName>
    <definedName name="qzqzqz9" localSheetId="9">Oct!$E$41:$G$41</definedName>
    <definedName name="qzqzqz9" localSheetId="8">Sep!$E$41:$G$41</definedName>
    <definedName name="qzqzqz9" localSheetId="2">Template!$E$41:$G$41</definedName>
    <definedName name="qzqzqz9">May!$E$41:$G$41</definedName>
    <definedName name="SS">'Customize Your Invoice'!$E$48</definedName>
    <definedName name="TOT" localSheetId="7">Aug!$L$40</definedName>
    <definedName name="TOT" localSheetId="6">July!$L$40</definedName>
    <definedName name="TOT" localSheetId="4">'Jun 1-15'!$L$40</definedName>
    <definedName name="TOT" localSheetId="5">'Jun 16-30'!$L$40</definedName>
    <definedName name="TOT" localSheetId="9">Oct!$L$40</definedName>
    <definedName name="TOT" localSheetId="8">Sep!$L$40</definedName>
    <definedName name="TOT" localSheetId="2">Template!$L$40</definedName>
    <definedName name="TOT">May!$L$40</definedName>
    <definedName name="vital1">'Customize Your Invoice'!$E$12</definedName>
    <definedName name="vital2">'Customize Your Invoice'!$E$13</definedName>
    <definedName name="vital4">'Customize Your Invoice'!$E$14</definedName>
    <definedName name="vital5">'Customize Your Invoice'!$E$15</definedName>
    <definedName name="vital6">'Customize Your Invoice'!$E$16</definedName>
    <definedName name="vital8">'Customize Your Invoice'!$G$12</definedName>
    <definedName name="vital9">'Customize Your Invoice'!$G$13</definedName>
  </definedNames>
  <calcPr calcId="125725"/>
</workbook>
</file>

<file path=xl/calcChain.xml><?xml version="1.0" encoding="utf-8"?>
<calcChain xmlns="http://schemas.openxmlformats.org/spreadsheetml/2006/main">
  <c r="L19" i="18"/>
  <c r="K39"/>
  <c r="K38"/>
  <c r="L35"/>
  <c r="L34"/>
  <c r="L33"/>
  <c r="L32"/>
  <c r="L31"/>
  <c r="L30"/>
  <c r="L29"/>
  <c r="L28"/>
  <c r="L27"/>
  <c r="L26"/>
  <c r="L25"/>
  <c r="L24"/>
  <c r="L23"/>
  <c r="L22"/>
  <c r="L21"/>
  <c r="L20"/>
  <c r="L19" i="17"/>
  <c r="K39"/>
  <c r="K38"/>
  <c r="L35"/>
  <c r="L34"/>
  <c r="L33"/>
  <c r="L32"/>
  <c r="L31"/>
  <c r="L30"/>
  <c r="L29"/>
  <c r="L28"/>
  <c r="L27"/>
  <c r="L26"/>
  <c r="L25"/>
  <c r="L24"/>
  <c r="L23"/>
  <c r="L22"/>
  <c r="L21"/>
  <c r="L20"/>
  <c r="K39" i="16"/>
  <c r="K38"/>
  <c r="L35"/>
  <c r="L34"/>
  <c r="L33"/>
  <c r="L32"/>
  <c r="L31"/>
  <c r="L30"/>
  <c r="L29"/>
  <c r="L28"/>
  <c r="L27"/>
  <c r="L26"/>
  <c r="L25"/>
  <c r="L24"/>
  <c r="L23"/>
  <c r="L22"/>
  <c r="L21"/>
  <c r="L20"/>
  <c r="L36" s="1"/>
  <c r="L19"/>
  <c r="K39" i="15"/>
  <c r="K38"/>
  <c r="L35"/>
  <c r="L34"/>
  <c r="L33"/>
  <c r="L32"/>
  <c r="L31"/>
  <c r="L30"/>
  <c r="L29"/>
  <c r="L28"/>
  <c r="L27"/>
  <c r="L26"/>
  <c r="L25"/>
  <c r="L24"/>
  <c r="L23"/>
  <c r="L22"/>
  <c r="L21"/>
  <c r="L20"/>
  <c r="L19"/>
  <c r="K39" i="14"/>
  <c r="K38"/>
  <c r="L35"/>
  <c r="L34"/>
  <c r="L33"/>
  <c r="L32"/>
  <c r="L31"/>
  <c r="L30"/>
  <c r="L29"/>
  <c r="L28"/>
  <c r="L27"/>
  <c r="L26"/>
  <c r="L25"/>
  <c r="L24"/>
  <c r="L23"/>
  <c r="L22"/>
  <c r="L21"/>
  <c r="L20"/>
  <c r="L19"/>
  <c r="L36" s="1"/>
  <c r="K39" i="13"/>
  <c r="K38"/>
  <c r="L35"/>
  <c r="L34"/>
  <c r="L33"/>
  <c r="L32"/>
  <c r="L31"/>
  <c r="L30"/>
  <c r="L29"/>
  <c r="L28"/>
  <c r="L27"/>
  <c r="L26"/>
  <c r="L25"/>
  <c r="L24"/>
  <c r="L23"/>
  <c r="L22"/>
  <c r="L21"/>
  <c r="L20"/>
  <c r="L19"/>
  <c r="L36" s="1"/>
  <c r="K39" i="9"/>
  <c r="K38"/>
  <c r="L35"/>
  <c r="L34"/>
  <c r="L33"/>
  <c r="L32"/>
  <c r="L31"/>
  <c r="L30"/>
  <c r="L29"/>
  <c r="L28"/>
  <c r="L27"/>
  <c r="L26"/>
  <c r="L25"/>
  <c r="L24"/>
  <c r="L23"/>
  <c r="L22"/>
  <c r="L21"/>
  <c r="L20"/>
  <c r="L19"/>
  <c r="F32" i="2"/>
  <c r="L19" i="3"/>
  <c r="L20"/>
  <c r="L36" s="1"/>
  <c r="L37" s="1"/>
  <c r="L21"/>
  <c r="L22"/>
  <c r="L23"/>
  <c r="L24"/>
  <c r="L25"/>
  <c r="L26"/>
  <c r="L27"/>
  <c r="L28"/>
  <c r="L29"/>
  <c r="L30"/>
  <c r="L31"/>
  <c r="L32"/>
  <c r="L33"/>
  <c r="L34"/>
  <c r="L35"/>
  <c r="K38"/>
  <c r="K39"/>
  <c r="B8" i="8"/>
  <c r="C8"/>
  <c r="D8"/>
  <c r="E8"/>
  <c r="F8"/>
  <c r="G8"/>
  <c r="H8"/>
  <c r="I8"/>
  <c r="K8"/>
  <c r="L36" i="18" l="1"/>
  <c r="L39" s="1"/>
  <c r="L36" i="17"/>
  <c r="L39" s="1"/>
  <c r="L39" i="16"/>
  <c r="L38"/>
  <c r="L37"/>
  <c r="L36" i="15"/>
  <c r="L39" s="1"/>
  <c r="L39" i="14"/>
  <c r="L38"/>
  <c r="L37"/>
  <c r="L39" i="13"/>
  <c r="L38"/>
  <c r="L37"/>
  <c r="L36" i="9"/>
  <c r="L39" s="1"/>
  <c r="L39" i="3"/>
  <c r="L38"/>
  <c r="L37" i="18" l="1"/>
  <c r="L38"/>
  <c r="L38" i="17"/>
  <c r="L37"/>
  <c r="L40" i="16"/>
  <c r="L40" i="14"/>
  <c r="L38" i="15"/>
  <c r="L37"/>
  <c r="L40" i="13"/>
  <c r="L38" i="9"/>
  <c r="L37"/>
  <c r="L40" i="3"/>
  <c r="J8" i="8" s="1"/>
  <c r="L40" i="18" l="1"/>
  <c r="L40" i="17"/>
  <c r="L40" i="15"/>
  <c r="L40" i="9"/>
</calcChain>
</file>

<file path=xl/comments1.xml><?xml version="1.0" encoding="utf-8"?>
<comments xmlns="http://schemas.openxmlformats.org/spreadsheetml/2006/main">
  <authors>
    <author>A satisfied Microsoft Office user</author>
  </authors>
  <commentList>
    <comment ref="D4" authorId="0">
      <text>
        <r>
          <rPr>
            <sz val="8"/>
            <color indexed="81"/>
            <rFont val="Tahoma"/>
            <family val="2"/>
          </rPr>
          <t>CUSTOMIZING YOUR INVOICE
Use this sheet to enter all of your company information to be used by subsequent worksheets in this template. The template will format this information for you and place it on the Invoice sheet. You can lock this sheet when you are finished with your customizations and save the template for future use.</t>
        </r>
      </text>
    </comment>
    <comment ref="E7" authorId="0">
      <text>
        <r>
          <rPr>
            <sz val="8"/>
            <color indexed="81"/>
            <rFont val="Tahoma"/>
            <family val="2"/>
          </rPr>
          <t>LOCK/UNLOCK THIS SHEET
Click this button to prevent accidental changes to your customized information. It will change to an Unlock This Sheet button, which you can click should you wish to change this information at a later time.  When you lock the sheet, you can simply lock the sheet or you can choose to save your own version of this template with your customized information.</t>
        </r>
      </text>
    </comment>
    <comment ref="G8" authorId="0">
      <text>
        <r>
          <rPr>
            <sz val="8"/>
            <color indexed="81"/>
            <rFont val="Tahoma"/>
            <family val="2"/>
          </rPr>
          <t>TIPS AND COMMENTS
Tips and comments are useful features in Microsoft Excel. ToolTips tell you about toolbars, and Comments tell you about actual cells on your sheet.  You can even create your own personalized Comments with the Document Cell button on your Toolbar.</t>
        </r>
      </text>
    </comment>
    <comment ref="D10" authorId="0">
      <text>
        <r>
          <rPr>
            <sz val="8"/>
            <color indexed="81"/>
            <rFont val="Tahoma"/>
            <family val="2"/>
          </rPr>
          <t>ENTERING COMPANY INFORMATION
Entering information in these cells will update the Invoice lettertype boilerplate. Note that you are not required to fill in all the cells. Any cells that you leave blank will simply not show up on the lettertype.</t>
        </r>
      </text>
    </comment>
    <comment ref="D19" authorId="0">
      <text>
        <r>
          <rPr>
            <sz val="8"/>
            <color indexed="81"/>
            <rFont val="Tahoma"/>
            <family val="2"/>
          </rPr>
          <t xml:space="preserve">ENTERING DEFAULT INVOICE INFORMATION
Entering information in these cells will update the Invoice form automatically. You can change the information in these cells by deleting the old information and typing the new.  </t>
        </r>
      </text>
    </comment>
    <comment ref="E24" authorId="0">
      <text>
        <r>
          <rPr>
            <sz val="8"/>
            <color indexed="81"/>
            <rFont val="Tahoma"/>
            <family val="2"/>
          </rPr>
          <t xml:space="preserve">Check this option if your sales tax only applies to customers located in the same state in which you are located. </t>
        </r>
      </text>
    </comment>
    <comment ref="E30" authorId="0">
      <text>
        <r>
          <rPr>
            <sz val="8"/>
            <color indexed="81"/>
            <rFont val="Tahoma"/>
            <family val="2"/>
          </rPr>
          <t>Invoice numbering is normally for your computer only. If you would like to generate sequential invoices from more than one computer on a network, check this box and specify a server location in the Counter Location box. For more  information about automatic numbering, click Template Help on the Invoice toolbar.</t>
        </r>
      </text>
    </comment>
    <comment ref="D35" authorId="0">
      <text>
        <r>
          <rPr>
            <sz val="8"/>
            <color indexed="81"/>
            <rFont val="Tahoma"/>
            <family val="2"/>
          </rPr>
          <t>ENTERING FORMATTED INFORMATION
Use this area to customize the look of your invoices. Click on Select Logo to choose a graphic for your company logo. Click on Change Plate Font to change the font in the lettertype boilerplate.  The boilerplate changes will be automatically adjusted on all appropriate sheets.</t>
        </r>
      </text>
    </comment>
  </commentList>
</comments>
</file>

<file path=xl/comments2.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3.xml><?xml version="1.0" encoding="utf-8"?>
<comments xmlns="http://schemas.openxmlformats.org/spreadsheetml/2006/main">
  <authors>
    <author>A satisfied Microsoft Office user</author>
  </authors>
  <commentList>
    <comment ref="C3" authorId="0">
      <text>
        <r>
          <rPr>
            <sz val="8"/>
            <color indexed="81"/>
            <rFont val="Tahoma"/>
            <family val="2"/>
          </rPr>
          <t xml:space="preserve">If you have not entered a logo on the Customize Your Invoice sheet, this logo box will not appear on your printed invoices. </t>
        </r>
      </text>
    </comment>
    <comment ref="K16" authorId="0">
      <text>
        <r>
          <rPr>
            <sz val="8"/>
            <color indexed="81"/>
            <rFont val="Tahoma"/>
            <family val="2"/>
          </rPr>
          <t xml:space="preserve">FOB stands for Freight On Board. It is the location from which freight is being charged. For example, if you ordered from a company in Indiana but the product was being shipped from Boston, you would enter Boston here. </t>
        </r>
      </text>
    </commen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4.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5.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6.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7.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8.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comments9.xml><?xml version="1.0" encoding="utf-8"?>
<comments xmlns="http://schemas.openxmlformats.org/spreadsheetml/2006/main">
  <authors>
    <author>A satisfied Microsoft Office user</author>
  </authors>
  <commentList>
    <comment ref="D36"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sharedStrings.xml><?xml version="1.0" encoding="utf-8"?>
<sst xmlns="http://schemas.openxmlformats.org/spreadsheetml/2006/main" count="518" uniqueCount="190">
  <si>
    <t>CUSTOMIZE YOUR INVOICE</t>
  </si>
  <si>
    <t>Hover Your Pointer</t>
  </si>
  <si>
    <t>HERE for a Useful Tip!</t>
  </si>
  <si>
    <t>Type Company Information Here...</t>
  </si>
  <si>
    <t xml:space="preserve">Company Name  </t>
  </si>
  <si>
    <t xml:space="preserve">Phone  </t>
  </si>
  <si>
    <t xml:space="preserve">Address  </t>
  </si>
  <si>
    <t xml:space="preserve">Fax  </t>
  </si>
  <si>
    <t xml:space="preserve">City  </t>
  </si>
  <si>
    <t>City</t>
  </si>
  <si>
    <t xml:space="preserve">State  </t>
  </si>
  <si>
    <t>State</t>
  </si>
  <si>
    <t xml:space="preserve">ZIP Code  </t>
  </si>
  <si>
    <t>Specify Default Invoice Information Here...</t>
  </si>
  <si>
    <t>Credit Cards Accepted</t>
  </si>
  <si>
    <t xml:space="preserve">1st Tax Name  </t>
  </si>
  <si>
    <t xml:space="preserve">Rate  </t>
  </si>
  <si>
    <t>Apply tax on local purchases only.</t>
  </si>
  <si>
    <t xml:space="preserve">2nd Tax Name  </t>
  </si>
  <si>
    <t xml:space="preserve">Shipping Charge  </t>
  </si>
  <si>
    <t>Share invoice numbers on network.</t>
  </si>
  <si>
    <t xml:space="preserve">Counter Location  </t>
  </si>
  <si>
    <t xml:space="preserve">Template Wizard Database  </t>
  </si>
  <si>
    <t>Formatted Information</t>
  </si>
  <si>
    <t>Invoice</t>
  </si>
  <si>
    <t>Name</t>
  </si>
  <si>
    <t>Date</t>
  </si>
  <si>
    <t>Address</t>
  </si>
  <si>
    <t>Order No.</t>
  </si>
  <si>
    <t>ZIP</t>
  </si>
  <si>
    <t>Rep</t>
  </si>
  <si>
    <t>Phone</t>
  </si>
  <si>
    <t>FOB</t>
  </si>
  <si>
    <t>Description</t>
  </si>
  <si>
    <t>Unit Price</t>
  </si>
  <si>
    <t>TOTAL</t>
  </si>
  <si>
    <t xml:space="preserve">SubTotal  </t>
  </si>
  <si>
    <t xml:space="preserve">Shipping &amp; Handling  </t>
  </si>
  <si>
    <t xml:space="preserve">  Cash</t>
  </si>
  <si>
    <t xml:space="preserve">Taxes  </t>
  </si>
  <si>
    <t xml:space="preserve">  Credit Card</t>
  </si>
  <si>
    <t xml:space="preserve">TOTAL  </t>
  </si>
  <si>
    <t>CC #</t>
  </si>
  <si>
    <t>Office Use Only</t>
  </si>
  <si>
    <t>Expires</t>
  </si>
  <si>
    <t>US</t>
  </si>
  <si>
    <t>UK</t>
  </si>
  <si>
    <t>Canada</t>
  </si>
  <si>
    <t>Australia</t>
  </si>
  <si>
    <t>New Zealand</t>
  </si>
  <si>
    <t>Ireland</t>
  </si>
  <si>
    <t>Arabic Countries</t>
  </si>
  <si>
    <t>Austria</t>
  </si>
  <si>
    <t>Belgium</t>
  </si>
  <si>
    <t>Brazil</t>
  </si>
  <si>
    <t>China</t>
  </si>
  <si>
    <t>Denmark</t>
  </si>
  <si>
    <t>France</t>
  </si>
  <si>
    <t>Germany</t>
  </si>
  <si>
    <t>Hungary</t>
  </si>
  <si>
    <t>Israel</t>
  </si>
  <si>
    <t>Italy</t>
  </si>
  <si>
    <t>Japan</t>
  </si>
  <si>
    <t>Korea</t>
  </si>
  <si>
    <t>Luxembourg</t>
  </si>
  <si>
    <t>Netherlands</t>
  </si>
  <si>
    <t>Norway</t>
  </si>
  <si>
    <t>Portugal</t>
  </si>
  <si>
    <t>South Africa</t>
  </si>
  <si>
    <t>Spain</t>
  </si>
  <si>
    <t>Sweden</t>
  </si>
  <si>
    <t>Switzerland</t>
  </si>
  <si>
    <t>Taiwan</t>
  </si>
  <si>
    <t>Turkey</t>
  </si>
  <si>
    <t>Venezuela</t>
  </si>
  <si>
    <t>Sheet Name</t>
  </si>
  <si>
    <t>Cell Address</t>
  </si>
  <si>
    <t>Action Code</t>
  </si>
  <si>
    <t>Customize Your Invoice</t>
  </si>
  <si>
    <t>E22</t>
  </si>
  <si>
    <t>VAT</t>
  </si>
  <si>
    <t>GST</t>
  </si>
  <si>
    <t>WST</t>
  </si>
  <si>
    <t>MwSt.</t>
  </si>
  <si>
    <t>BTW</t>
  </si>
  <si>
    <t>ICMS</t>
  </si>
  <si>
    <t>Moms</t>
  </si>
  <si>
    <t>T.V.A.</t>
  </si>
  <si>
    <t>ÁFA</t>
  </si>
  <si>
    <t>IVA</t>
  </si>
  <si>
    <t>Mva.</t>
  </si>
  <si>
    <t>I.V.A.</t>
  </si>
  <si>
    <t>I.G.</t>
  </si>
  <si>
    <t>E23</t>
  </si>
  <si>
    <t>E26</t>
  </si>
  <si>
    <t>PST</t>
  </si>
  <si>
    <t>IPI</t>
  </si>
  <si>
    <t>E27</t>
  </si>
  <si>
    <t>G27</t>
  </si>
  <si>
    <t>$#,##0.00_);("$"#,##0.00)</t>
  </si>
  <si>
    <t>£#,##0.00_);("£"#,##0.00)</t>
  </si>
  <si>
    <t>IR£#,##0.00_);("IR£"#,##0.00)</t>
  </si>
  <si>
    <t>#,##0.00_);(#,##0.00)</t>
  </si>
  <si>
    <t>ÖS #.##0,00_);("ÖS "#.##0,00)</t>
  </si>
  <si>
    <t>BF #.##0,00_);("BF "#.##0,00)</t>
  </si>
  <si>
    <t>R$ #.##0,00_);("R$ "#.##0,00)</t>
  </si>
  <si>
    <t>kr #.##0,00_);("kr "#.##0,00)</t>
  </si>
  <si>
    <t>#.##0,00 "DM"_);(#.##0,00 "DM")</t>
  </si>
  <si>
    <t>#.##0,00 "Ft"_);(#.##0,00 "Ft")</t>
  </si>
  <si>
    <t>#,##0.00_D_M_);(#,##0.00_D_M)</t>
  </si>
  <si>
    <t>L. #.##0,00_);("L. "#.##0,00)</t>
  </si>
  <si>
    <t>¥#,##0.00_);("¥"#,##0.00)</t>
  </si>
  <si>
    <t>#.##0,00 "F"_);(#.##0,00 "F")</t>
  </si>
  <si>
    <t>fl #.##0,00_);("fl "#.##0,00)</t>
  </si>
  <si>
    <t>kr # ##0,00_);("kr "# ##0,00)</t>
  </si>
  <si>
    <t>#.##0,00 "PTE"_);(#.##0,00 "PTE")</t>
  </si>
  <si>
    <t>R #,##0.00_);("R "#,##0.00)</t>
  </si>
  <si>
    <t>#.##0,00 "Pts"_);(#.##0,00 "Pts")</t>
  </si>
  <si>
    <t># ##0,00 "kr"_);(# ##0,00 "kr")</t>
  </si>
  <si>
    <t>SFr. #'##0.00_);("SFr. "#'##0.00)</t>
  </si>
  <si>
    <t>NT$#,##0.00;(NT$#,##0.00)</t>
  </si>
  <si>
    <t>#.##0,00 "TL"_);(#.##0,00 "TL")</t>
  </si>
  <si>
    <t>Bs #.##0,00_);("Bs "#.##0,00)</t>
  </si>
  <si>
    <t>K18:L34</t>
  </si>
  <si>
    <t>L35:L39</t>
  </si>
  <si>
    <t>A1</t>
  </si>
  <si>
    <t>AutoTemplateWizardDONTMESSWITHIT</t>
  </si>
  <si>
    <t>Database Type:</t>
  </si>
  <si>
    <t>Excel 5.0</t>
  </si>
  <si>
    <t>Database Location:</t>
  </si>
  <si>
    <t>Reserved</t>
  </si>
  <si>
    <t>Number of Tables:</t>
  </si>
  <si>
    <t>Table Name:</t>
  </si>
  <si>
    <t>Table1</t>
  </si>
  <si>
    <t>Number of Fields:</t>
  </si>
  <si>
    <t>Field Name:</t>
  </si>
  <si>
    <t>Invoice Number</t>
  </si>
  <si>
    <t>Invoice Date</t>
  </si>
  <si>
    <t>Customer Name</t>
  </si>
  <si>
    <t>Customer Address</t>
  </si>
  <si>
    <t>Customer City</t>
  </si>
  <si>
    <t>Customer State</t>
  </si>
  <si>
    <t>Customer Zip</t>
  </si>
  <si>
    <t>Customer Phone</t>
  </si>
  <si>
    <t>Total Invoice</t>
  </si>
  <si>
    <t>Refers To:</t>
  </si>
  <si>
    <t>C:\PROGRAM FILES\MICROSOFT OFFICE\OFFICE\LIBRARY\Invdb.xls</t>
  </si>
  <si>
    <t>Babbitt &amp; Associates</t>
  </si>
  <si>
    <t>2600 Geneva Hill Court</t>
  </si>
  <si>
    <t>703 938-2572</t>
  </si>
  <si>
    <t>Oakton</t>
  </si>
  <si>
    <t>VA</t>
  </si>
  <si>
    <t>22124-1534</t>
  </si>
  <si>
    <t xml:space="preserve">  Check / Direct Deposit</t>
  </si>
  <si>
    <t>Southwest Airlines</t>
  </si>
  <si>
    <t xml:space="preserve">Babbitt &amp; Associates      </t>
  </si>
  <si>
    <t>Days</t>
  </si>
  <si>
    <t>Dallas HQ May 21st &amp; 22nd</t>
  </si>
  <si>
    <t>Virginia Office at 2084 Lake Audubon Court, Reston, VA  20191 Telephone: 571 533-9555   Email: randy.babbitt@comcast.net</t>
  </si>
  <si>
    <t>Approval</t>
  </si>
  <si>
    <t>Dallas HQ June 4th &amp; 5th</t>
  </si>
  <si>
    <t>Dallas HQ June 12th, 13th &amp; 14th</t>
  </si>
  <si>
    <t>2702 Love Field Drive</t>
  </si>
  <si>
    <t>Dallas</t>
  </si>
  <si>
    <t>TX</t>
  </si>
  <si>
    <t>75235</t>
  </si>
  <si>
    <t>Attention</t>
  </si>
  <si>
    <t>Use the right instruments to improve your visability</t>
  </si>
  <si>
    <t>Dallas HQ June 18th &amp; 19th</t>
  </si>
  <si>
    <t>Dallas HQ June 25th, 26th &amp; 27th</t>
  </si>
  <si>
    <t>Dallas HQ July 9th, 10th, 11th &amp; 12th</t>
  </si>
  <si>
    <t>Dallas HQ July 17th, 18th &amp; 19th</t>
  </si>
  <si>
    <t>Virginia Office: 2084 Lake Audubon Court, Reston, VA  20191
Office: 703 860-8628      Mobile: 571 533-9555
Email: randy.babbitt@comcast.net</t>
  </si>
  <si>
    <t>Dallas HQ July 30th &amp; 31st</t>
  </si>
  <si>
    <t>Dallas HQ July 23rd &amp; 24th</t>
  </si>
  <si>
    <t>Dallas HQ Aug 7th, 8th &amp; 9th</t>
  </si>
  <si>
    <t>Dallas HQ Aug 13th, 14th &amp; 15th</t>
  </si>
  <si>
    <t>Kansas City Aug 27th</t>
  </si>
  <si>
    <t>Dallas HQ 29th &amp; 30th</t>
  </si>
  <si>
    <t>Dallas HQ Aug 1st &amp; 2nd</t>
  </si>
  <si>
    <t>Reston 1/2 Days 5th &amp; 7th</t>
  </si>
  <si>
    <t>Dallas HQ 10th, 11th &amp; 12th</t>
  </si>
  <si>
    <t>Dallas HQ 19th &amp; 20th</t>
  </si>
  <si>
    <t>Dallas HQ 26th, 27th &amp; 28th</t>
  </si>
  <si>
    <t>.</t>
  </si>
  <si>
    <t>Dallas HQ 9th &amp; 10th</t>
  </si>
  <si>
    <t>Reston Office 3rd</t>
  </si>
  <si>
    <t>Dallas HQ 15th, 16th, 17th &amp; 18th</t>
  </si>
  <si>
    <t>Dallas HQ 22nd, 23rd &amp; 24th</t>
  </si>
  <si>
    <t>Dallas HQ 1st &amp; 2nd</t>
  </si>
</sst>
</file>

<file path=xl/styles.xml><?xml version="1.0" encoding="utf-8"?>
<styleSheet xmlns="http://schemas.openxmlformats.org/spreadsheetml/2006/main">
  <numFmts count="9">
    <numFmt numFmtId="7" formatCode="&quot;$&quot;#,##0.00_);\(&quot;$&quot;#,##0.00\)"/>
    <numFmt numFmtId="8" formatCode="&quot;$&quot;#,##0.00_);[Red]\(&quot;$&quot;#,##0.00\)"/>
    <numFmt numFmtId="164" formatCode=";;;"/>
    <numFmt numFmtId="165" formatCode="_-* #,##0.00\ &quot;DM&quot;_-;\-* #,##0.00\ &quot;DM&quot;_-;_-* &quot;-&quot;??\ &quot;DM&quot;_-;_-@_-"/>
    <numFmt numFmtId="166" formatCode="_-&quot;£&quot;* #,##0_-;\-&quot;£&quot;* #,##0_-;_-&quot;£&quot;* &quot;-&quot;_-;_-@_-"/>
    <numFmt numFmtId="167" formatCode="_-* #,##0_-;\-* #,##0_-;_-* &quot;-&quot;_-;_-@_-"/>
    <numFmt numFmtId="168" formatCode="_-&quot;£&quot;* #,##0.00_-;\-&quot;£&quot;* #,##0.00_-;_-&quot;£&quot;* &quot;-&quot;??_-;_-@_-"/>
    <numFmt numFmtId="169" formatCode="_-* #,##0.00_-;\-* #,##0.00_-;_-* &quot;-&quot;??_-;_-@_-"/>
    <numFmt numFmtId="170" formatCode="[$-409]mmmm\ d\,\ yyyy;@"/>
  </numFmts>
  <fonts count="25">
    <font>
      <sz val="10"/>
      <name val="Arial"/>
    </font>
    <font>
      <b/>
      <sz val="10"/>
      <name val="Arial"/>
      <family val="2"/>
    </font>
    <font>
      <i/>
      <sz val="10"/>
      <name val="Arial"/>
      <family val="2"/>
    </font>
    <font>
      <sz val="10"/>
      <name val="Arial"/>
      <family val="2"/>
    </font>
    <font>
      <b/>
      <i/>
      <sz val="14"/>
      <name val="Arial"/>
      <family val="2"/>
    </font>
    <font>
      <sz val="10"/>
      <name val="Arial"/>
      <family val="2"/>
    </font>
    <font>
      <b/>
      <sz val="10"/>
      <color indexed="10"/>
      <name val="System"/>
      <family val="2"/>
    </font>
    <font>
      <b/>
      <sz val="10"/>
      <name val="Arial"/>
      <family val="2"/>
    </font>
    <font>
      <sz val="10"/>
      <color indexed="8"/>
      <name val="Arial"/>
      <family val="2"/>
    </font>
    <font>
      <sz val="11"/>
      <name val="Arial"/>
      <family val="2"/>
    </font>
    <font>
      <sz val="11"/>
      <color indexed="12"/>
      <name val="Arial"/>
      <family val="2"/>
    </font>
    <font>
      <sz val="10"/>
      <color indexed="10"/>
      <name val="Arial"/>
      <family val="2"/>
    </font>
    <font>
      <sz val="8"/>
      <name val="Arial"/>
      <family val="2"/>
    </font>
    <font>
      <b/>
      <i/>
      <sz val="18"/>
      <name val="Arial"/>
      <family val="2"/>
    </font>
    <font>
      <sz val="8"/>
      <name val="Tahoma"/>
      <family val="2"/>
    </font>
    <font>
      <sz val="8"/>
      <color indexed="81"/>
      <name val="Tahoma"/>
      <family val="2"/>
    </font>
    <font>
      <sz val="11"/>
      <color indexed="8"/>
      <name val="Footlight MT Light"/>
      <family val="1"/>
    </font>
    <font>
      <sz val="10"/>
      <color indexed="18"/>
      <name val="Arial"/>
      <family val="2"/>
    </font>
    <font>
      <b/>
      <i/>
      <sz val="14"/>
      <color indexed="18"/>
      <name val="Arial"/>
      <family val="2"/>
    </font>
    <font>
      <i/>
      <sz val="10"/>
      <color indexed="18"/>
      <name val="Arial"/>
      <family val="2"/>
    </font>
    <font>
      <b/>
      <sz val="14"/>
      <color rgb="FF003366"/>
      <name val="Bradley Hand ITC"/>
      <family val="4"/>
    </font>
    <font>
      <i/>
      <sz val="10"/>
      <color rgb="FF0000FF"/>
      <name val="Arial"/>
      <family val="2"/>
    </font>
    <font>
      <i/>
      <sz val="10"/>
      <color rgb="FF000099"/>
      <name val="Arial"/>
      <family val="2"/>
    </font>
    <font>
      <b/>
      <sz val="14"/>
      <color rgb="FF000099"/>
      <name val="Bradley Hand ITC"/>
      <family val="4"/>
    </font>
    <font>
      <b/>
      <sz val="24"/>
      <color rgb="FF000099"/>
      <name val="Bradley Hand ITC"/>
      <family val="4"/>
    </font>
  </fonts>
  <fills count="6">
    <fill>
      <patternFill patternType="none"/>
    </fill>
    <fill>
      <patternFill patternType="gray125"/>
    </fill>
    <fill>
      <patternFill patternType="solid">
        <fgColor indexed="58"/>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s>
  <borders count="50">
    <border>
      <left/>
      <right/>
      <top/>
      <bottom/>
      <diagonal/>
    </border>
    <border>
      <left/>
      <right style="thick">
        <color indexed="22"/>
      </right>
      <top style="thick">
        <color indexed="48"/>
      </top>
      <bottom style="thin">
        <color indexed="32"/>
      </bottom>
      <diagonal/>
    </border>
    <border>
      <left style="thick">
        <color indexed="22"/>
      </left>
      <right/>
      <top style="thick">
        <color indexed="48"/>
      </top>
      <bottom style="thin">
        <color indexed="32"/>
      </bottom>
      <diagonal/>
    </border>
    <border>
      <left style="thick">
        <color indexed="22"/>
      </left>
      <right/>
      <top style="thick">
        <color indexed="22"/>
      </top>
      <bottom/>
      <diagonal/>
    </border>
    <border>
      <left/>
      <right/>
      <top style="thick">
        <color indexed="22"/>
      </top>
      <bottom/>
      <diagonal/>
    </border>
    <border>
      <left/>
      <right style="thick">
        <color indexed="22"/>
      </right>
      <top style="thick">
        <color indexed="22"/>
      </top>
      <bottom/>
      <diagonal/>
    </border>
    <border>
      <left style="thick">
        <color indexed="22"/>
      </left>
      <right/>
      <top/>
      <bottom/>
      <diagonal/>
    </border>
    <border>
      <left/>
      <right style="thick">
        <color indexed="22"/>
      </right>
      <top/>
      <bottom/>
      <diagonal/>
    </border>
    <border>
      <left style="thick">
        <color indexed="22"/>
      </left>
      <right/>
      <top/>
      <bottom style="thick">
        <color indexed="22"/>
      </bottom>
      <diagonal/>
    </border>
    <border>
      <left/>
      <right/>
      <top/>
      <bottom style="thick">
        <color indexed="22"/>
      </bottom>
      <diagonal/>
    </border>
    <border>
      <left/>
      <right style="thick">
        <color indexed="22"/>
      </right>
      <top/>
      <bottom style="thick">
        <color indexed="22"/>
      </bottom>
      <diagonal/>
    </border>
    <border>
      <left/>
      <right style="medium">
        <color indexed="32"/>
      </right>
      <top style="medium">
        <color indexed="32"/>
      </top>
      <bottom style="thin">
        <color indexed="32"/>
      </bottom>
      <diagonal/>
    </border>
    <border>
      <left/>
      <right style="medium">
        <color indexed="32"/>
      </right>
      <top/>
      <bottom style="thin">
        <color indexed="32"/>
      </bottom>
      <diagonal/>
    </border>
    <border>
      <left/>
      <right style="medium">
        <color indexed="32"/>
      </right>
      <top/>
      <bottom style="medium">
        <color indexed="32"/>
      </bottom>
      <diagonal/>
    </border>
    <border>
      <left style="medium">
        <color indexed="32"/>
      </left>
      <right style="medium">
        <color indexed="32"/>
      </right>
      <top style="medium">
        <color indexed="32"/>
      </top>
      <bottom style="thin">
        <color indexed="32"/>
      </bottom>
      <diagonal/>
    </border>
    <border>
      <left style="medium">
        <color indexed="32"/>
      </left>
      <right style="medium">
        <color indexed="32"/>
      </right>
      <top/>
      <bottom style="medium">
        <color indexed="32"/>
      </bottom>
      <diagonal/>
    </border>
    <border>
      <left style="medium">
        <color indexed="32"/>
      </left>
      <right style="medium">
        <color indexed="32"/>
      </right>
      <top style="medium">
        <color indexed="32"/>
      </top>
      <bottom style="medium">
        <color indexed="32"/>
      </bottom>
      <diagonal/>
    </border>
    <border>
      <left style="medium">
        <color indexed="32"/>
      </left>
      <right/>
      <top style="medium">
        <color indexed="32"/>
      </top>
      <bottom/>
      <diagonal/>
    </border>
    <border>
      <left/>
      <right/>
      <top style="medium">
        <color indexed="32"/>
      </top>
      <bottom/>
      <diagonal/>
    </border>
    <border>
      <left/>
      <right style="medium">
        <color indexed="32"/>
      </right>
      <top style="medium">
        <color indexed="32"/>
      </top>
      <bottom/>
      <diagonal/>
    </border>
    <border>
      <left style="medium">
        <color indexed="32"/>
      </left>
      <right style="medium">
        <color indexed="32"/>
      </right>
      <top/>
      <bottom/>
      <diagonal/>
    </border>
    <border>
      <left/>
      <right style="medium">
        <color indexed="32"/>
      </right>
      <top/>
      <bottom/>
      <diagonal/>
    </border>
    <border>
      <left style="medium">
        <color indexed="32"/>
      </left>
      <right/>
      <top/>
      <bottom style="medium">
        <color indexed="32"/>
      </bottom>
      <diagonal/>
    </border>
    <border>
      <left/>
      <right/>
      <top/>
      <bottom style="medium">
        <color indexed="32"/>
      </bottom>
      <diagonal/>
    </border>
    <border>
      <left style="medium">
        <color indexed="32"/>
      </left>
      <right/>
      <top/>
      <bottom/>
      <diagonal/>
    </border>
    <border>
      <left style="medium">
        <color indexed="32"/>
      </left>
      <right style="medium">
        <color indexed="32"/>
      </right>
      <top/>
      <bottom style="thin">
        <color indexed="32"/>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22"/>
      </bottom>
      <diagonal/>
    </border>
    <border>
      <left/>
      <right/>
      <top style="thick">
        <color indexed="48"/>
      </top>
      <bottom style="thin">
        <color indexed="32"/>
      </bottom>
      <diagonal/>
    </border>
    <border>
      <left style="medium">
        <color indexed="32"/>
      </left>
      <right style="medium">
        <color indexed="32"/>
      </right>
      <top style="thin">
        <color indexed="32"/>
      </top>
      <bottom style="medium">
        <color indexed="32"/>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medium">
        <color indexed="32"/>
      </left>
      <right/>
      <top style="medium">
        <color indexed="32"/>
      </top>
      <bottom style="medium">
        <color indexed="32"/>
      </bottom>
      <diagonal/>
    </border>
    <border>
      <left/>
      <right style="medium">
        <color indexed="32"/>
      </right>
      <top style="medium">
        <color indexed="32"/>
      </top>
      <bottom style="medium">
        <color indexed="32"/>
      </bottom>
      <diagonal/>
    </border>
    <border>
      <left/>
      <right/>
      <top/>
      <bottom style="thick">
        <color indexed="48"/>
      </bottom>
      <diagonal/>
    </border>
    <border>
      <left/>
      <right/>
      <top style="hair">
        <color indexed="22"/>
      </top>
      <bottom style="hair">
        <color indexed="22"/>
      </bottom>
      <diagonal/>
    </border>
    <border>
      <left style="hair">
        <color indexed="64"/>
      </left>
      <right/>
      <top/>
      <bottom/>
      <diagonal/>
    </border>
    <border>
      <left/>
      <right style="hair">
        <color indexed="64"/>
      </right>
      <top/>
      <bottom/>
      <diagonal/>
    </border>
    <border>
      <left/>
      <right/>
      <top style="thin">
        <color indexed="32"/>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8">
    <xf numFmtId="0" fontId="0" fillId="2" borderId="0"/>
    <xf numFmtId="167" fontId="3" fillId="0" borderId="0" applyFont="0" applyFill="0" applyBorder="0" applyAlignment="0" applyProtection="0"/>
    <xf numFmtId="169" fontId="3" fillId="0" borderId="0" applyFont="0" applyFill="0" applyBorder="0" applyAlignment="0" applyProtection="0"/>
    <xf numFmtId="0" fontId="5" fillId="2" borderId="0"/>
    <xf numFmtId="0" fontId="5" fillId="2" borderId="0"/>
    <xf numFmtId="0" fontId="3" fillId="2" borderId="0"/>
    <xf numFmtId="166" fontId="3" fillId="0" borderId="0" applyFont="0" applyFill="0" applyBorder="0" applyAlignment="0" applyProtection="0"/>
    <xf numFmtId="168" fontId="3" fillId="0" borderId="0" applyFont="0" applyFill="0" applyBorder="0" applyAlignment="0" applyProtection="0"/>
  </cellStyleXfs>
  <cellXfs count="239">
    <xf numFmtId="0" fontId="0" fillId="2" borderId="0" xfId="0"/>
    <xf numFmtId="0" fontId="0" fillId="3" borderId="1" xfId="0" applyFill="1" applyBorder="1"/>
    <xf numFmtId="0" fontId="0" fillId="3" borderId="2" xfId="0" applyFill="1" applyBorder="1"/>
    <xf numFmtId="0" fontId="0" fillId="3" borderId="0" xfId="0"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0" fontId="1" fillId="3" borderId="0" xfId="0" applyFont="1" applyFill="1" applyBorder="1" applyAlignment="1">
      <alignment horizontal="right"/>
    </xf>
    <xf numFmtId="9" fontId="1" fillId="3" borderId="0" xfId="0" applyNumberFormat="1" applyFont="1" applyFill="1" applyBorder="1"/>
    <xf numFmtId="49" fontId="0" fillId="3" borderId="11" xfId="0" applyNumberFormat="1" applyFill="1" applyBorder="1" applyAlignment="1">
      <alignment horizontal="left"/>
    </xf>
    <xf numFmtId="49" fontId="0" fillId="3" borderId="12" xfId="0" applyNumberFormat="1" applyFill="1" applyBorder="1" applyAlignment="1">
      <alignment horizontal="left"/>
    </xf>
    <xf numFmtId="49" fontId="0" fillId="3" borderId="12" xfId="0" applyNumberFormat="1" applyFill="1" applyBorder="1"/>
    <xf numFmtId="49" fontId="0" fillId="3" borderId="13" xfId="0" applyNumberFormat="1" applyFill="1" applyBorder="1"/>
    <xf numFmtId="49" fontId="0" fillId="3" borderId="14" xfId="0" applyNumberFormat="1" applyFill="1" applyBorder="1"/>
    <xf numFmtId="49" fontId="0" fillId="3" borderId="15" xfId="0" applyNumberFormat="1" applyFill="1" applyBorder="1"/>
    <xf numFmtId="1" fontId="6" fillId="3" borderId="0" xfId="0" applyNumberFormat="1" applyFont="1" applyFill="1" applyBorder="1"/>
    <xf numFmtId="0" fontId="0" fillId="3" borderId="0" xfId="0" quotePrefix="1" applyFill="1" applyBorder="1" applyAlignment="1">
      <alignment horizontal="right"/>
    </xf>
    <xf numFmtId="164" fontId="0" fillId="3" borderId="0" xfId="0" applyNumberFormat="1" applyFill="1" applyBorder="1"/>
    <xf numFmtId="7" fontId="0" fillId="3" borderId="16" xfId="0" applyNumberFormat="1" applyFill="1" applyBorder="1" applyAlignment="1">
      <alignment horizontal="left"/>
    </xf>
    <xf numFmtId="0" fontId="4" fillId="3" borderId="0" xfId="0" applyFont="1" applyFill="1" applyBorder="1"/>
    <xf numFmtId="0" fontId="11" fillId="3" borderId="0" xfId="0" applyFont="1" applyFill="1" applyBorder="1"/>
    <xf numFmtId="0" fontId="10" fillId="3" borderId="7" xfId="0" applyFont="1" applyFill="1" applyBorder="1" applyAlignment="1"/>
    <xf numFmtId="0" fontId="9" fillId="4" borderId="17" xfId="0" applyFont="1" applyFill="1" applyBorder="1"/>
    <xf numFmtId="0" fontId="0" fillId="4" borderId="18" xfId="0" applyFill="1" applyBorder="1"/>
    <xf numFmtId="0" fontId="0" fillId="4" borderId="19" xfId="0" applyFill="1" applyBorder="1"/>
    <xf numFmtId="0" fontId="0" fillId="4" borderId="20" xfId="0" quotePrefix="1" applyFill="1" applyBorder="1" applyAlignment="1">
      <alignment horizontal="right"/>
    </xf>
    <xf numFmtId="0" fontId="0" fillId="4" borderId="21" xfId="0" quotePrefix="1" applyFill="1" applyBorder="1" applyAlignment="1">
      <alignment horizontal="right"/>
    </xf>
    <xf numFmtId="0" fontId="0" fillId="4" borderId="21" xfId="0" applyFill="1" applyBorder="1"/>
    <xf numFmtId="0" fontId="0" fillId="4" borderId="0" xfId="0" applyFill="1" applyBorder="1" applyAlignment="1">
      <alignment horizontal="right"/>
    </xf>
    <xf numFmtId="0" fontId="0" fillId="4" borderId="0" xfId="0" applyFill="1" applyBorder="1"/>
    <xf numFmtId="0" fontId="0" fillId="4" borderId="22" xfId="0" applyFill="1" applyBorder="1"/>
    <xf numFmtId="0" fontId="0" fillId="4" borderId="23" xfId="0" applyFill="1" applyBorder="1"/>
    <xf numFmtId="0" fontId="0" fillId="4" borderId="13" xfId="0" applyFill="1" applyBorder="1"/>
    <xf numFmtId="0" fontId="0" fillId="4" borderId="17" xfId="0" applyFont="1" applyFill="1" applyBorder="1"/>
    <xf numFmtId="0" fontId="0" fillId="4" borderId="20" xfId="0" applyFill="1" applyBorder="1" applyAlignment="1">
      <alignment horizontal="right"/>
    </xf>
    <xf numFmtId="0" fontId="0" fillId="4" borderId="0" xfId="0" quotePrefix="1" applyFill="1" applyBorder="1" applyAlignment="1">
      <alignment horizontal="right"/>
    </xf>
    <xf numFmtId="0" fontId="0" fillId="4" borderId="24" xfId="0" applyFill="1" applyBorder="1" applyAlignment="1">
      <alignment horizontal="right"/>
    </xf>
    <xf numFmtId="0" fontId="0" fillId="4" borderId="24" xfId="0" quotePrefix="1" applyFill="1" applyBorder="1" applyAlignment="1">
      <alignment horizontal="right"/>
    </xf>
    <xf numFmtId="49" fontId="0" fillId="3" borderId="25" xfId="0" applyNumberFormat="1" applyFill="1" applyBorder="1"/>
    <xf numFmtId="49" fontId="0" fillId="3" borderId="14" xfId="0" applyNumberFormat="1" applyFill="1" applyBorder="1" applyAlignment="1">
      <alignment horizontal="left"/>
    </xf>
    <xf numFmtId="49" fontId="0" fillId="3" borderId="25" xfId="0" applyNumberFormat="1" applyFill="1" applyBorder="1" applyAlignment="1">
      <alignment horizontal="left"/>
    </xf>
    <xf numFmtId="49" fontId="0" fillId="3" borderId="15" xfId="0" applyNumberFormat="1" applyFill="1" applyBorder="1" applyAlignment="1">
      <alignment horizontal="left"/>
    </xf>
    <xf numFmtId="0" fontId="0" fillId="4" borderId="0" xfId="0" applyFill="1"/>
    <xf numFmtId="0" fontId="0" fillId="4" borderId="24" xfId="0" applyFill="1" applyBorder="1"/>
    <xf numFmtId="0" fontId="0" fillId="4" borderId="0" xfId="0" quotePrefix="1" applyFill="1" applyBorder="1" applyAlignment="1">
      <alignment horizontal="center"/>
    </xf>
    <xf numFmtId="0" fontId="0" fillId="3" borderId="0" xfId="0" applyFill="1"/>
    <xf numFmtId="164" fontId="0" fillId="4" borderId="24" xfId="0" applyNumberFormat="1" applyFill="1" applyBorder="1"/>
    <xf numFmtId="0" fontId="10" fillId="4" borderId="24" xfId="0" applyFont="1" applyFill="1" applyBorder="1" applyAlignment="1"/>
    <xf numFmtId="0" fontId="10" fillId="4" borderId="0" xfId="0" applyFont="1" applyFill="1" applyBorder="1" applyAlignment="1"/>
    <xf numFmtId="0" fontId="10" fillId="4" borderId="21" xfId="0" applyFont="1" applyFill="1" applyBorder="1" applyAlignment="1"/>
    <xf numFmtId="0" fontId="10" fillId="4" borderId="22" xfId="0" applyFont="1" applyFill="1" applyBorder="1" applyAlignment="1"/>
    <xf numFmtId="0" fontId="10" fillId="4" borderId="23" xfId="0" applyFont="1" applyFill="1" applyBorder="1" applyAlignment="1"/>
    <xf numFmtId="0" fontId="10" fillId="4" borderId="13" xfId="0" applyFont="1" applyFill="1" applyBorder="1" applyAlignment="1"/>
    <xf numFmtId="0" fontId="2" fillId="3" borderId="0" xfId="0" applyFont="1" applyFill="1" applyBorder="1"/>
    <xf numFmtId="0" fontId="1" fillId="3" borderId="26" xfId="0" applyFont="1" applyFill="1" applyBorder="1" applyAlignment="1">
      <alignment horizontal="center"/>
    </xf>
    <xf numFmtId="0" fontId="1" fillId="3" borderId="27" xfId="0" applyFont="1" applyFill="1" applyBorder="1" applyAlignment="1">
      <alignment horizontal="center"/>
    </xf>
    <xf numFmtId="0" fontId="0" fillId="3" borderId="28" xfId="0" applyFill="1" applyBorder="1" applyAlignment="1">
      <alignment horizontal="center"/>
    </xf>
    <xf numFmtId="0" fontId="0" fillId="3" borderId="29" xfId="0" applyFill="1" applyBorder="1" applyAlignment="1">
      <alignment horizontal="center"/>
    </xf>
    <xf numFmtId="0" fontId="0" fillId="3" borderId="30" xfId="0" applyFill="1" applyBorder="1" applyAlignment="1">
      <alignment horizontal="center"/>
    </xf>
    <xf numFmtId="14" fontId="0" fillId="3" borderId="31" xfId="0" quotePrefix="1" applyNumberFormat="1" applyFill="1" applyBorder="1" applyAlignment="1">
      <alignment horizontal="left"/>
    </xf>
    <xf numFmtId="0" fontId="0" fillId="3" borderId="31" xfId="0" applyFill="1" applyBorder="1" applyAlignment="1">
      <alignment horizontal="left"/>
    </xf>
    <xf numFmtId="14" fontId="0" fillId="3" borderId="0" xfId="0" quotePrefix="1" applyNumberFormat="1" applyFill="1" applyBorder="1" applyAlignment="1">
      <alignment horizontal="left"/>
    </xf>
    <xf numFmtId="49" fontId="0" fillId="3" borderId="0" xfId="0" applyNumberFormat="1" applyFill="1" applyBorder="1"/>
    <xf numFmtId="0" fontId="0" fillId="3" borderId="0" xfId="0" applyNumberFormat="1" applyFont="1" applyFill="1" applyBorder="1" applyAlignment="1"/>
    <xf numFmtId="0" fontId="3" fillId="3" borderId="0" xfId="0" applyFont="1" applyFill="1" applyBorder="1"/>
    <xf numFmtId="0" fontId="3" fillId="3" borderId="0" xfId="0" applyFont="1" applyFill="1" applyBorder="1" applyAlignment="1">
      <alignment horizontal="right"/>
    </xf>
    <xf numFmtId="0" fontId="3" fillId="3" borderId="0" xfId="0" quotePrefix="1" applyFont="1" applyFill="1" applyBorder="1" applyAlignment="1">
      <alignment horizontal="right"/>
    </xf>
    <xf numFmtId="0" fontId="3" fillId="3" borderId="0" xfId="0" applyNumberFormat="1" applyFont="1" applyFill="1" applyBorder="1"/>
    <xf numFmtId="0" fontId="0" fillId="3" borderId="32" xfId="0" applyFill="1" applyBorder="1"/>
    <xf numFmtId="0" fontId="10" fillId="3" borderId="0" xfId="0" applyFont="1" applyFill="1" applyBorder="1" applyAlignment="1"/>
    <xf numFmtId="8" fontId="0" fillId="3" borderId="28" xfId="0" applyNumberFormat="1" applyFill="1" applyBorder="1" applyAlignment="1"/>
    <xf numFmtId="8" fontId="0" fillId="3" borderId="29" xfId="0" applyNumberFormat="1" applyFill="1" applyBorder="1" applyAlignment="1"/>
    <xf numFmtId="8" fontId="0" fillId="3" borderId="30" xfId="0" applyNumberFormat="1" applyFill="1" applyBorder="1" applyAlignment="1"/>
    <xf numFmtId="0" fontId="3" fillId="3" borderId="0" xfId="0" applyFont="1" applyFill="1" applyBorder="1" applyAlignment="1"/>
    <xf numFmtId="49" fontId="0" fillId="3" borderId="31" xfId="0" applyNumberFormat="1" applyFill="1" applyBorder="1" applyAlignment="1">
      <alignment horizontal="left"/>
    </xf>
    <xf numFmtId="0" fontId="0" fillId="3" borderId="16" xfId="0" applyNumberFormat="1" applyFill="1" applyBorder="1" applyAlignment="1">
      <alignment horizontal="left"/>
    </xf>
    <xf numFmtId="10" fontId="0" fillId="3" borderId="15" xfId="0" applyNumberFormat="1" applyFill="1" applyBorder="1" applyAlignment="1">
      <alignment horizontal="left"/>
    </xf>
    <xf numFmtId="10" fontId="0" fillId="3" borderId="33" xfId="0" applyNumberFormat="1" applyFill="1" applyBorder="1" applyAlignment="1">
      <alignment horizontal="left"/>
    </xf>
    <xf numFmtId="164" fontId="0" fillId="2" borderId="0" xfId="0" applyNumberFormat="1" applyProtection="1">
      <protection locked="0"/>
    </xf>
    <xf numFmtId="0" fontId="12" fillId="3" borderId="0" xfId="0" applyFont="1" applyFill="1" applyBorder="1" applyAlignment="1">
      <alignment horizontal="center"/>
    </xf>
    <xf numFmtId="0" fontId="0" fillId="3" borderId="0" xfId="0" quotePrefix="1" applyFill="1" applyBorder="1"/>
    <xf numFmtId="1" fontId="0" fillId="2" borderId="0" xfId="0" applyNumberFormat="1"/>
    <xf numFmtId="14" fontId="0" fillId="2" borderId="0" xfId="0" applyNumberFormat="1"/>
    <xf numFmtId="49" fontId="0" fillId="2" borderId="0" xfId="0" applyNumberFormat="1"/>
    <xf numFmtId="8" fontId="0" fillId="2" borderId="0" xfId="0" applyNumberFormat="1"/>
    <xf numFmtId="0" fontId="5" fillId="0" borderId="0" xfId="3" applyFill="1"/>
    <xf numFmtId="165" fontId="5" fillId="0" borderId="0" xfId="3" applyNumberFormat="1" applyFill="1"/>
    <xf numFmtId="0" fontId="5" fillId="0" borderId="0" xfId="3" applyFont="1" applyFill="1"/>
    <xf numFmtId="0" fontId="5" fillId="0" borderId="0" xfId="3" applyNumberFormat="1" applyFont="1" applyFill="1"/>
    <xf numFmtId="0" fontId="5" fillId="0" borderId="0" xfId="3" applyNumberFormat="1" applyFill="1"/>
    <xf numFmtId="0" fontId="5" fillId="0" borderId="0" xfId="4" applyFont="1" applyFill="1"/>
    <xf numFmtId="0" fontId="3" fillId="3" borderId="0" xfId="0" applyFont="1" applyFill="1" applyBorder="1" applyAlignment="1">
      <alignment horizontal="left" indent="1"/>
    </xf>
    <xf numFmtId="0" fontId="0" fillId="3" borderId="0" xfId="0" applyFill="1" applyBorder="1" applyAlignment="1">
      <alignment horizontal="left" indent="1"/>
    </xf>
    <xf numFmtId="0" fontId="16" fillId="4" borderId="0" xfId="0" applyFont="1" applyFill="1" applyBorder="1" applyAlignment="1"/>
    <xf numFmtId="0" fontId="17" fillId="3" borderId="32" xfId="0" applyFont="1" applyFill="1" applyBorder="1"/>
    <xf numFmtId="0" fontId="18" fillId="3" borderId="32" xfId="0" applyFont="1" applyFill="1" applyBorder="1"/>
    <xf numFmtId="0" fontId="17" fillId="3" borderId="0" xfId="0" applyFont="1" applyFill="1" applyBorder="1"/>
    <xf numFmtId="0" fontId="0" fillId="3" borderId="32" xfId="0" applyFill="1" applyBorder="1" applyProtection="1">
      <protection locked="0"/>
    </xf>
    <xf numFmtId="2" fontId="0" fillId="3" borderId="29" xfId="0" applyNumberFormat="1" applyFill="1" applyBorder="1" applyAlignment="1">
      <alignment horizontal="center"/>
    </xf>
    <xf numFmtId="0" fontId="0" fillId="3" borderId="29" xfId="0" applyFill="1" applyBorder="1" applyAlignment="1" applyProtection="1">
      <alignment horizontal="center"/>
    </xf>
    <xf numFmtId="8" fontId="0" fillId="0" borderId="28" xfId="0" applyNumberFormat="1" applyFill="1" applyBorder="1"/>
    <xf numFmtId="8" fontId="0" fillId="0" borderId="29" xfId="0" applyNumberFormat="1" applyFill="1" applyBorder="1"/>
    <xf numFmtId="8" fontId="0" fillId="0" borderId="30" xfId="0" applyNumberFormat="1" applyFill="1" applyBorder="1"/>
    <xf numFmtId="8" fontId="8" fillId="0" borderId="27" xfId="0" applyNumberFormat="1" applyFont="1" applyFill="1" applyBorder="1"/>
    <xf numFmtId="8" fontId="8" fillId="0" borderId="34" xfId="0" applyNumberFormat="1" applyFont="1" applyFill="1" applyBorder="1"/>
    <xf numFmtId="0" fontId="3" fillId="0" borderId="35" xfId="0" quotePrefix="1" applyFont="1" applyFill="1" applyBorder="1" applyAlignment="1">
      <alignment horizontal="center"/>
    </xf>
    <xf numFmtId="0" fontId="0" fillId="2" borderId="0" xfId="0" applyAlignment="1">
      <alignment horizontal="center"/>
    </xf>
    <xf numFmtId="0" fontId="7" fillId="3" borderId="26" xfId="0" applyFont="1" applyFill="1" applyBorder="1" applyAlignment="1">
      <alignment horizontal="center"/>
    </xf>
    <xf numFmtId="0" fontId="0" fillId="0" borderId="0" xfId="0" applyFill="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1" fillId="0" borderId="0" xfId="0" applyFont="1" applyFill="1" applyBorder="1"/>
    <xf numFmtId="1" fontId="6" fillId="0" borderId="0" xfId="0" applyNumberFormat="1" applyFont="1" applyFill="1" applyBorder="1"/>
    <xf numFmtId="0" fontId="1" fillId="0" borderId="0" xfId="0" applyFont="1" applyFill="1" applyBorder="1" applyAlignment="1">
      <alignment horizontal="right"/>
    </xf>
    <xf numFmtId="0" fontId="17" fillId="0" borderId="0" xfId="0" applyFont="1" applyFill="1" applyBorder="1"/>
    <xf numFmtId="0" fontId="0" fillId="0" borderId="0" xfId="0" applyFill="1" applyAlignment="1">
      <alignment horizontal="center"/>
    </xf>
    <xf numFmtId="0" fontId="17" fillId="0" borderId="32" xfId="0" applyFont="1" applyFill="1" applyBorder="1"/>
    <xf numFmtId="0" fontId="18" fillId="0" borderId="32" xfId="0" applyFont="1" applyFill="1" applyBorder="1"/>
    <xf numFmtId="0" fontId="4" fillId="0" borderId="0" xfId="0" applyFont="1" applyFill="1" applyBorder="1"/>
    <xf numFmtId="170" fontId="0" fillId="0" borderId="31" xfId="0" quotePrefix="1" applyNumberFormat="1" applyFill="1" applyBorder="1" applyAlignment="1">
      <alignment horizontal="left"/>
    </xf>
    <xf numFmtId="14" fontId="0" fillId="0" borderId="0" xfId="0" quotePrefix="1" applyNumberFormat="1" applyFill="1" applyBorder="1" applyAlignment="1">
      <alignment horizontal="left"/>
    </xf>
    <xf numFmtId="49" fontId="0" fillId="0" borderId="31" xfId="0" applyNumberFormat="1" applyFill="1" applyBorder="1" applyAlignment="1">
      <alignment horizontal="left"/>
    </xf>
    <xf numFmtId="49" fontId="0" fillId="0" borderId="0" xfId="0" applyNumberFormat="1" applyFill="1" applyBorder="1"/>
    <xf numFmtId="0" fontId="0" fillId="0" borderId="31" xfId="0" applyFill="1" applyBorder="1" applyAlignment="1">
      <alignment horizontal="left"/>
    </xf>
    <xf numFmtId="0" fontId="7" fillId="0" borderId="26" xfId="0" applyFont="1" applyFill="1" applyBorder="1" applyAlignment="1">
      <alignment horizontal="center"/>
    </xf>
    <xf numFmtId="0" fontId="1" fillId="0" borderId="26" xfId="0" applyFont="1" applyFill="1" applyBorder="1" applyAlignment="1">
      <alignment horizontal="center"/>
    </xf>
    <xf numFmtId="0" fontId="1" fillId="0" borderId="27" xfId="0" applyFont="1" applyFill="1" applyBorder="1" applyAlignment="1">
      <alignment horizontal="center"/>
    </xf>
    <xf numFmtId="0" fontId="0" fillId="0" borderId="0" xfId="0" applyNumberFormat="1" applyFont="1" applyFill="1" applyBorder="1" applyAlignment="1"/>
    <xf numFmtId="0" fontId="0" fillId="0" borderId="28" xfId="0" applyFill="1" applyBorder="1" applyAlignment="1">
      <alignment horizontal="center"/>
    </xf>
    <xf numFmtId="8" fontId="0" fillId="0" borderId="28" xfId="0" applyNumberFormat="1" applyFill="1" applyBorder="1" applyAlignment="1"/>
    <xf numFmtId="0" fontId="0" fillId="0" borderId="29" xfId="0" applyFill="1" applyBorder="1" applyAlignment="1">
      <alignment horizontal="center"/>
    </xf>
    <xf numFmtId="8" fontId="0" fillId="0" borderId="29" xfId="0" applyNumberFormat="1" applyFill="1" applyBorder="1" applyAlignment="1"/>
    <xf numFmtId="2" fontId="0" fillId="0" borderId="29" xfId="0" applyNumberFormat="1" applyFill="1" applyBorder="1" applyAlignment="1">
      <alignment horizontal="center"/>
    </xf>
    <xf numFmtId="0" fontId="0" fillId="0" borderId="29" xfId="0" applyFill="1" applyBorder="1" applyAlignment="1" applyProtection="1">
      <alignment horizontal="center"/>
    </xf>
    <xf numFmtId="0" fontId="0" fillId="0" borderId="30" xfId="0" applyFill="1" applyBorder="1" applyAlignment="1">
      <alignment horizontal="center"/>
    </xf>
    <xf numFmtId="8" fontId="0" fillId="0" borderId="30" xfId="0" applyNumberFormat="1" applyFill="1" applyBorder="1" applyAlignment="1"/>
    <xf numFmtId="0" fontId="3" fillId="0" borderId="0" xfId="0" quotePrefix="1" applyFont="1" applyFill="1" applyBorder="1" applyAlignment="1">
      <alignment horizontal="right"/>
    </xf>
    <xf numFmtId="164" fontId="0" fillId="0" borderId="0" xfId="0" applyNumberFormat="1" applyFill="1" applyBorder="1"/>
    <xf numFmtId="0" fontId="3" fillId="0" borderId="0" xfId="0" applyFont="1" applyFill="1" applyBorder="1" applyAlignment="1">
      <alignment horizontal="left" indent="1"/>
    </xf>
    <xf numFmtId="9" fontId="1" fillId="0" borderId="0" xfId="0" applyNumberFormat="1" applyFont="1" applyFill="1" applyBorder="1"/>
    <xf numFmtId="0" fontId="0" fillId="0" borderId="0" xfId="0" applyFill="1" applyBorder="1" applyAlignment="1">
      <alignment horizontal="left" indent="1"/>
    </xf>
    <xf numFmtId="0" fontId="3" fillId="0" borderId="0" xfId="0" applyNumberFormat="1" applyFont="1" applyFill="1" applyBorder="1"/>
    <xf numFmtId="0" fontId="0" fillId="0" borderId="0" xfId="0" quotePrefix="1" applyFill="1" applyBorder="1"/>
    <xf numFmtId="0" fontId="0" fillId="0" borderId="0" xfId="0" quotePrefix="1" applyFill="1" applyBorder="1" applyAlignment="1">
      <alignment horizontal="right"/>
    </xf>
    <xf numFmtId="0" fontId="2" fillId="0" borderId="0" xfId="0" applyFont="1" applyFill="1" applyBorder="1"/>
    <xf numFmtId="0" fontId="3" fillId="0" borderId="0" xfId="0" applyFont="1" applyFill="1" applyBorder="1" applyAlignment="1"/>
    <xf numFmtId="0" fontId="0" fillId="0" borderId="32" xfId="0" applyFill="1" applyBorder="1" applyProtection="1">
      <protection locked="0"/>
    </xf>
    <xf numFmtId="0" fontId="0" fillId="0" borderId="8" xfId="0" applyFill="1" applyBorder="1"/>
    <xf numFmtId="0" fontId="0" fillId="0" borderId="9" xfId="0" applyFill="1" applyBorder="1"/>
    <xf numFmtId="0" fontId="0" fillId="0" borderId="10" xfId="0" applyFill="1" applyBorder="1"/>
    <xf numFmtId="49" fontId="0" fillId="3" borderId="39" xfId="0" applyNumberFormat="1" applyFill="1" applyBorder="1" applyAlignment="1"/>
    <xf numFmtId="49" fontId="0" fillId="0" borderId="31" xfId="0" applyNumberFormat="1" applyFill="1" applyBorder="1" applyAlignment="1"/>
    <xf numFmtId="0" fontId="1" fillId="0" borderId="26" xfId="0" applyFont="1" applyFill="1" applyBorder="1" applyAlignment="1">
      <alignment horizontal="center"/>
    </xf>
    <xf numFmtId="1" fontId="0" fillId="0" borderId="29" xfId="0" applyNumberFormat="1" applyFill="1" applyBorder="1" applyAlignment="1">
      <alignment horizontal="center"/>
    </xf>
    <xf numFmtId="49" fontId="0" fillId="3" borderId="39" xfId="0" applyNumberFormat="1" applyFill="1" applyBorder="1" applyAlignment="1"/>
    <xf numFmtId="0" fontId="1" fillId="0" borderId="26" xfId="0" applyFont="1" applyFill="1" applyBorder="1" applyAlignment="1">
      <alignment horizontal="center"/>
    </xf>
    <xf numFmtId="0" fontId="7" fillId="0" borderId="0" xfId="0" applyFont="1" applyFill="1" applyBorder="1"/>
    <xf numFmtId="0" fontId="7" fillId="3" borderId="0" xfId="0" applyFont="1" applyFill="1" applyBorder="1" applyAlignment="1">
      <alignment horizontal="right"/>
    </xf>
    <xf numFmtId="49" fontId="7" fillId="0" borderId="31" xfId="0" applyNumberFormat="1" applyFont="1" applyFill="1" applyBorder="1" applyAlignment="1">
      <alignment horizontal="right"/>
    </xf>
    <xf numFmtId="0" fontId="21" fillId="0" borderId="0" xfId="0" applyFont="1" applyFill="1" applyBorder="1" applyAlignment="1">
      <alignment horizontal="center" vertical="center" wrapText="1"/>
    </xf>
    <xf numFmtId="0" fontId="1" fillId="0" borderId="26" xfId="0" applyFont="1" applyFill="1" applyBorder="1" applyAlignment="1">
      <alignment horizontal="center"/>
    </xf>
    <xf numFmtId="49" fontId="0" fillId="3" borderId="39" xfId="0" applyNumberFormat="1" applyFill="1" applyBorder="1" applyAlignment="1"/>
    <xf numFmtId="0" fontId="3" fillId="0" borderId="0" xfId="0" applyFont="1" applyFill="1"/>
    <xf numFmtId="0" fontId="1" fillId="0" borderId="26" xfId="0" applyFont="1" applyFill="1" applyBorder="1" applyAlignment="1">
      <alignment horizontal="center"/>
    </xf>
    <xf numFmtId="49" fontId="0" fillId="3" borderId="39" xfId="0" applyNumberFormat="1" applyFill="1" applyBorder="1" applyAlignment="1"/>
    <xf numFmtId="0" fontId="1" fillId="0" borderId="26" xfId="0" applyFont="1" applyFill="1" applyBorder="1" applyAlignment="1">
      <alignment horizontal="center"/>
    </xf>
    <xf numFmtId="49" fontId="0" fillId="3" borderId="39" xfId="0" applyNumberFormat="1" applyFill="1" applyBorder="1" applyAlignment="1"/>
    <xf numFmtId="49" fontId="3" fillId="0" borderId="31" xfId="0" applyNumberFormat="1" applyFont="1" applyFill="1" applyBorder="1" applyAlignment="1">
      <alignment horizontal="left"/>
    </xf>
    <xf numFmtId="1" fontId="0" fillId="0" borderId="29" xfId="0" applyNumberFormat="1" applyFill="1" applyBorder="1" applyAlignment="1" applyProtection="1">
      <alignment horizontal="center"/>
    </xf>
    <xf numFmtId="0" fontId="7" fillId="3" borderId="23" xfId="0" applyFont="1" applyFill="1" applyBorder="1" applyAlignment="1"/>
    <xf numFmtId="0" fontId="0" fillId="2" borderId="23" xfId="0" applyBorder="1" applyAlignment="1"/>
    <xf numFmtId="0" fontId="0" fillId="5" borderId="36" xfId="0" applyNumberFormat="1" applyFill="1" applyBorder="1" applyAlignment="1"/>
    <xf numFmtId="0" fontId="0" fillId="2" borderId="37" xfId="0" applyBorder="1" applyAlignment="1"/>
    <xf numFmtId="0" fontId="13" fillId="3" borderId="38" xfId="0" applyFont="1" applyFill="1" applyBorder="1" applyAlignment="1"/>
    <xf numFmtId="0" fontId="0" fillId="2" borderId="38" xfId="0" applyBorder="1" applyAlignment="1"/>
    <xf numFmtId="0" fontId="7" fillId="3" borderId="23" xfId="0" quotePrefix="1" applyFont="1" applyFill="1" applyBorder="1" applyAlignment="1"/>
    <xf numFmtId="0" fontId="22" fillId="0" borderId="0" xfId="0" applyFont="1" applyFill="1" applyBorder="1" applyAlignment="1">
      <alignment horizontal="center" vertical="center" wrapText="1"/>
    </xf>
    <xf numFmtId="0" fontId="23" fillId="0" borderId="42" xfId="0" applyFont="1" applyFill="1" applyBorder="1" applyAlignment="1">
      <alignment horizontal="center" vertical="center" wrapText="1"/>
    </xf>
    <xf numFmtId="0" fontId="23" fillId="0" borderId="0" xfId="0" applyFont="1" applyFill="1" applyBorder="1" applyAlignment="1">
      <alignment horizontal="center" vertical="center" wrapText="1"/>
    </xf>
    <xf numFmtId="49" fontId="0" fillId="0" borderId="40" xfId="0" quotePrefix="1" applyNumberFormat="1" applyFill="1" applyBorder="1" applyAlignment="1"/>
    <xf numFmtId="0" fontId="0" fillId="0" borderId="0" xfId="0" applyFill="1" applyAlignment="1"/>
    <xf numFmtId="0" fontId="0" fillId="0" borderId="41" xfId="0" applyFill="1" applyBorder="1" applyAlignment="1"/>
    <xf numFmtId="49" fontId="0" fillId="0" borderId="48" xfId="0" applyNumberFormat="1" applyFill="1" applyBorder="1" applyAlignment="1"/>
    <xf numFmtId="0" fontId="0" fillId="0" borderId="35" xfId="0" applyFill="1" applyBorder="1" applyAlignment="1"/>
    <xf numFmtId="0" fontId="0" fillId="0" borderId="49" xfId="0" applyFill="1" applyBorder="1" applyAlignment="1"/>
    <xf numFmtId="49" fontId="0" fillId="0" borderId="43" xfId="0" applyNumberFormat="1" applyFill="1" applyBorder="1" applyAlignment="1"/>
    <xf numFmtId="0" fontId="3" fillId="0" borderId="45" xfId="0" applyFont="1" applyFill="1" applyBorder="1" applyAlignment="1">
      <alignment vertical="top" wrapText="1"/>
    </xf>
    <xf numFmtId="0" fontId="0" fillId="0" borderId="46" xfId="0" applyFill="1" applyBorder="1" applyAlignment="1">
      <alignment vertical="top" wrapText="1"/>
    </xf>
    <xf numFmtId="0" fontId="0" fillId="0" borderId="47" xfId="0" applyFill="1" applyBorder="1" applyAlignment="1">
      <alignment vertical="top" wrapText="1"/>
    </xf>
    <xf numFmtId="0" fontId="0" fillId="0" borderId="40" xfId="0" applyFill="1" applyBorder="1" applyAlignment="1">
      <alignment vertical="top" wrapText="1"/>
    </xf>
    <xf numFmtId="0" fontId="0" fillId="0" borderId="0" xfId="0" applyFill="1" applyAlignment="1">
      <alignment vertical="top" wrapText="1"/>
    </xf>
    <xf numFmtId="0" fontId="0" fillId="0" borderId="41" xfId="0" applyFill="1" applyBorder="1" applyAlignment="1">
      <alignment vertical="top" wrapText="1"/>
    </xf>
    <xf numFmtId="0" fontId="0" fillId="0" borderId="48" xfId="0" applyFill="1" applyBorder="1" applyAlignment="1">
      <alignment vertical="top" wrapText="1"/>
    </xf>
    <xf numFmtId="0" fontId="0" fillId="0" borderId="35" xfId="0" applyFill="1" applyBorder="1" applyAlignment="1">
      <alignment vertical="top" wrapText="1"/>
    </xf>
    <xf numFmtId="0" fontId="0" fillId="0" borderId="49" xfId="0" applyFill="1" applyBorder="1" applyAlignment="1">
      <alignment vertical="top" wrapText="1"/>
    </xf>
    <xf numFmtId="17" fontId="0" fillId="0" borderId="43" xfId="0" applyNumberFormat="1" applyFill="1" applyBorder="1" applyAlignment="1"/>
    <xf numFmtId="0" fontId="0" fillId="0" borderId="43" xfId="0" applyFill="1" applyBorder="1" applyAlignment="1"/>
    <xf numFmtId="49" fontId="3" fillId="0" borderId="40" xfId="0" applyNumberFormat="1" applyFont="1" applyFill="1" applyBorder="1" applyAlignment="1"/>
    <xf numFmtId="49" fontId="0" fillId="0" borderId="40" xfId="0" applyNumberFormat="1" applyFill="1" applyBorder="1" applyAlignment="1"/>
    <xf numFmtId="0" fontId="24" fillId="0" borderId="0" xfId="0" applyFont="1" applyFill="1" applyBorder="1" applyAlignment="1">
      <alignment horizontal="center" vertical="center"/>
    </xf>
    <xf numFmtId="49" fontId="3" fillId="3" borderId="31" xfId="0" applyNumberFormat="1" applyFont="1" applyFill="1" applyBorder="1" applyAlignment="1"/>
    <xf numFmtId="49" fontId="0" fillId="3" borderId="31" xfId="0" applyNumberFormat="1" applyFill="1" applyBorder="1" applyAlignment="1"/>
    <xf numFmtId="0" fontId="1" fillId="0" borderId="26" xfId="0" applyFont="1" applyFill="1" applyBorder="1" applyAlignment="1">
      <alignment horizontal="center"/>
    </xf>
    <xf numFmtId="0" fontId="0" fillId="0" borderId="43" xfId="0" applyFill="1" applyBorder="1" applyAlignment="1">
      <alignment horizontal="center"/>
    </xf>
    <xf numFmtId="0" fontId="0" fillId="0" borderId="44" xfId="0" applyFill="1" applyBorder="1" applyAlignment="1">
      <alignment horizontal="center"/>
    </xf>
    <xf numFmtId="49" fontId="0" fillId="0" borderId="45" xfId="0" applyNumberFormat="1" applyFill="1" applyBorder="1" applyAlignment="1"/>
    <xf numFmtId="0" fontId="0" fillId="0" borderId="46" xfId="0" applyFill="1" applyBorder="1" applyAlignment="1"/>
    <xf numFmtId="0" fontId="0" fillId="0" borderId="47" xfId="0" applyFill="1" applyBorder="1" applyAlignment="1"/>
    <xf numFmtId="0" fontId="20" fillId="0" borderId="42"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1" fillId="3" borderId="26" xfId="0" applyFont="1" applyFill="1" applyBorder="1" applyAlignment="1">
      <alignment horizontal="center"/>
    </xf>
    <xf numFmtId="0" fontId="0" fillId="2" borderId="43" xfId="0" applyBorder="1" applyAlignment="1">
      <alignment horizontal="center"/>
    </xf>
    <xf numFmtId="0" fontId="0" fillId="2" borderId="44" xfId="0" applyBorder="1" applyAlignment="1">
      <alignment horizontal="center"/>
    </xf>
    <xf numFmtId="49" fontId="0" fillId="3" borderId="45" xfId="0" applyNumberFormat="1" applyFill="1" applyBorder="1" applyAlignment="1"/>
    <xf numFmtId="0" fontId="0" fillId="2" borderId="46" xfId="0" applyBorder="1" applyAlignment="1"/>
    <xf numFmtId="0" fontId="0" fillId="2" borderId="47" xfId="0" applyBorder="1" applyAlignment="1"/>
    <xf numFmtId="49" fontId="3" fillId="3" borderId="40" xfId="0" applyNumberFormat="1" applyFont="1" applyFill="1" applyBorder="1" applyAlignment="1"/>
    <xf numFmtId="0" fontId="0" fillId="2" borderId="0" xfId="0" applyAlignment="1"/>
    <xf numFmtId="0" fontId="0" fillId="2" borderId="41" xfId="0" applyBorder="1" applyAlignment="1"/>
    <xf numFmtId="49" fontId="0" fillId="3" borderId="40" xfId="0" applyNumberFormat="1" applyFill="1" applyBorder="1" applyAlignment="1"/>
    <xf numFmtId="49" fontId="0" fillId="3" borderId="40" xfId="0" quotePrefix="1" applyNumberFormat="1" applyFill="1" applyBorder="1" applyAlignment="1"/>
    <xf numFmtId="0" fontId="19" fillId="0" borderId="0" xfId="0" applyFont="1" applyFill="1" applyBorder="1" applyAlignment="1">
      <alignment horizontal="center" vertical="center" wrapText="1"/>
    </xf>
    <xf numFmtId="49" fontId="0" fillId="3" borderId="43" xfId="0" applyNumberFormat="1" applyFill="1" applyBorder="1" applyAlignment="1"/>
    <xf numFmtId="49" fontId="0" fillId="3" borderId="48" xfId="0" applyNumberFormat="1" applyFill="1" applyBorder="1" applyAlignment="1"/>
    <xf numFmtId="0" fontId="0" fillId="2" borderId="35" xfId="0" applyBorder="1" applyAlignment="1"/>
    <xf numFmtId="0" fontId="0" fillId="2" borderId="49" xfId="0" applyBorder="1" applyAlignment="1"/>
    <xf numFmtId="17" fontId="0" fillId="3" borderId="43" xfId="0" applyNumberFormat="1" applyFill="1" applyBorder="1" applyAlignment="1"/>
    <xf numFmtId="0" fontId="0" fillId="2" borderId="43" xfId="0" applyBorder="1" applyAlignment="1"/>
    <xf numFmtId="49" fontId="0" fillId="3" borderId="39" xfId="0" applyNumberFormat="1" applyFill="1" applyBorder="1" applyAlignment="1"/>
    <xf numFmtId="0" fontId="0" fillId="3" borderId="35" xfId="0" applyFill="1" applyBorder="1" applyAlignment="1"/>
  </cellXfs>
  <cellStyles count="8">
    <cellStyle name="Dezimal [0]_Compiling Utility Macros" xfId="1"/>
    <cellStyle name="Dezimal_Compiling Utility Macros" xfId="2"/>
    <cellStyle name="Normal" xfId="0" builtinId="0"/>
    <cellStyle name="Normal_Int. Data Table_1" xfId="3"/>
    <cellStyle name="Normal_Int. Data Table_Int. Data Table" xfId="4"/>
    <cellStyle name="Standard_Anpassen der Amortisation" xfId="5"/>
    <cellStyle name="Währung [0]_Compiling Utility Macros" xfId="6"/>
    <cellStyle name="Währung_Compiling Utility Macros"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99"/>
      <color rgb="FF0000FF"/>
      <color rgb="FF3366FF"/>
      <color rgb="FF003366"/>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dialogsheet" Target="dialogsheets/sheet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dialogsheet" Target="dialogsheets/sheet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06/relationships/attachedToolbars" Target="attachedToolbars.bin"/><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2.xml"/></Relationships>
</file>

<file path=xl/dialogsheets/_rels/sheet1.xml.rels><?xml version="1.0" encoding="UTF-8" standalone="yes"?>
<Relationships xmlns="http://schemas.openxmlformats.org/package/2006/relationships"><Relationship Id="rId1" Type="http://schemas.openxmlformats.org/officeDocument/2006/relationships/vmlDrawing" Target="../drawings/vmlDrawing10.vml"/></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headerFooter alignWithMargins="0">
    <oddHeader>&amp;A</oddHeader>
    <oddFooter>Page &amp;P</oddFooter>
  </headerFooter>
  <legacyDrawing r:id="rId1"/>
</dialogsheet>
</file>

<file path=xl/dialogsheets/sheet2.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horizontalDpi="360" verticalDpi="36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4</xdr:col>
      <xdr:colOff>952500</xdr:colOff>
      <xdr:row>36</xdr:row>
      <xdr:rowOff>0</xdr:rowOff>
    </xdr:from>
    <xdr:to>
      <xdr:col>6</xdr:col>
      <xdr:colOff>1304925</xdr:colOff>
      <xdr:row>41</xdr:row>
      <xdr:rowOff>19050</xdr:rowOff>
    </xdr:to>
    <xdr:sp macro="[0]!Nada" textlink="">
      <xdr:nvSpPr>
        <xdr:cNvPr id="1030" name="LT"/>
        <xdr:cNvSpPr txBox="1">
          <a:spLocks noChangeArrowheads="1"/>
        </xdr:cNvSpPr>
      </xdr:nvSpPr>
      <xdr:spPr bwMode="auto">
        <a:xfrm>
          <a:off x="2562225" y="5324475"/>
          <a:ext cx="3648075" cy="923925"/>
        </a:xfrm>
        <a:prstGeom prst="rect">
          <a:avLst/>
        </a:prstGeom>
        <a:solidFill>
          <a:srgbClr val="FFFFFF"/>
        </a:solidFill>
        <a:ln w="1">
          <a:solidFill>
            <a:srgbClr val="000000"/>
          </a:solidFill>
          <a:miter lim="800000"/>
          <a:headEnd/>
          <a:tailEnd/>
        </a:ln>
      </xdr:spPr>
      <xdr:txBody>
        <a:bodyPr vertOverflow="clip" wrap="square" lIns="45720" tIns="36576" rIns="0" bIns="0" anchor="t" upright="1"/>
        <a:lstStyle/>
        <a:p>
          <a:pPr algn="l" rtl="0">
            <a:defRPr sz="1000"/>
          </a:pPr>
          <a:r>
            <a:rPr lang="en-US" sz="2100" b="0" i="0" u="none" strike="noStrike" baseline="0">
              <a:solidFill>
                <a:srgbClr val="000000"/>
              </a:solidFill>
              <a:latin typeface="Footlight MT Light"/>
            </a:rPr>
            <a:t>Babbitt &amp; Associates</a:t>
          </a:r>
          <a:endParaRPr lang="en-US" sz="1100" b="0" i="0" u="none" strike="noStrike" baseline="0">
            <a:solidFill>
              <a:srgbClr val="000000"/>
            </a:solidFill>
            <a:latin typeface="Footlight MT Light"/>
          </a:endParaRPr>
        </a:p>
        <a:p>
          <a:pPr algn="l" rtl="0">
            <a:defRPr sz="1000"/>
          </a:pPr>
          <a:r>
            <a:rPr lang="en-US" sz="1100" b="0" i="0" u="none" strike="noStrike" baseline="0">
              <a:solidFill>
                <a:srgbClr val="000000"/>
              </a:solidFill>
              <a:latin typeface="Footlight MT Light"/>
            </a:rPr>
            <a:t>2600 Geneva Hill Court</a:t>
          </a:r>
        </a:p>
        <a:p>
          <a:pPr algn="l" rtl="0">
            <a:defRPr sz="1000"/>
          </a:pPr>
          <a:r>
            <a:rPr lang="en-US" sz="1100" b="0" i="0" u="none" strike="noStrike" baseline="0">
              <a:solidFill>
                <a:srgbClr val="000000"/>
              </a:solidFill>
              <a:latin typeface="Footlight MT Light"/>
            </a:rPr>
            <a:t>Oakton, VA  22124-1534</a:t>
          </a:r>
        </a:p>
        <a:p>
          <a:pPr algn="l" rtl="0">
            <a:defRPr sz="1000"/>
          </a:pPr>
          <a:r>
            <a:rPr lang="en-US" sz="1100" b="0" i="0" u="none" strike="noStrike" baseline="0">
              <a:solidFill>
                <a:srgbClr val="000000"/>
              </a:solidFill>
              <a:latin typeface="Footlight MT Light"/>
            </a:rPr>
            <a:t>703 938-2572 fax 703 938-2572</a:t>
          </a:r>
        </a:p>
      </xdr:txBody>
    </xdr:sp>
    <xdr:clientData/>
  </xdr:twoCellAnchor>
  <xdr:twoCellAnchor editAs="oneCell">
    <xdr:from>
      <xdr:col>3</xdr:col>
      <xdr:colOff>752475</xdr:colOff>
      <xdr:row>36</xdr:row>
      <xdr:rowOff>28575</xdr:rowOff>
    </xdr:from>
    <xdr:to>
      <xdr:col>4</xdr:col>
      <xdr:colOff>352425</xdr:colOff>
      <xdr:row>40</xdr:row>
      <xdr:rowOff>152400</xdr:rowOff>
    </xdr:to>
    <xdr:pic macro="[0]!Nada">
      <xdr:nvPicPr>
        <xdr:cNvPr id="1062" name="LG" descr="D:\Maps\World\World 1.wmf"/>
        <xdr:cNvPicPr>
          <a:picLocks noChangeAspect="1" noChangeArrowheads="1"/>
        </xdr:cNvPicPr>
      </xdr:nvPicPr>
      <xdr:blipFill>
        <a:blip xmlns:r="http://schemas.openxmlformats.org/officeDocument/2006/relationships" r:embed="rId1" cstate="print"/>
        <a:srcRect/>
        <a:stretch>
          <a:fillRect/>
        </a:stretch>
      </xdr:blipFill>
      <xdr:spPr bwMode="auto">
        <a:xfrm>
          <a:off x="1114425" y="5353050"/>
          <a:ext cx="847725" cy="8477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11530</xdr:colOff>
      <xdr:row>11</xdr:row>
      <xdr:rowOff>66675</xdr:rowOff>
    </xdr:from>
    <xdr:to>
      <xdr:col>8</xdr:col>
      <xdr:colOff>762000</xdr:colOff>
      <xdr:row>16</xdr:row>
      <xdr:rowOff>57150</xdr:rowOff>
    </xdr:to>
    <xdr:sp macro="" textlink="">
      <xdr:nvSpPr>
        <xdr:cNvPr id="2" name="INVB1"/>
        <xdr:cNvSpPr>
          <a:spLocks noChangeArrowheads="1"/>
        </xdr:cNvSpPr>
      </xdr:nvSpPr>
      <xdr:spPr bwMode="auto">
        <a:xfrm>
          <a:off x="382504" y="1440280"/>
          <a:ext cx="3708233" cy="792581"/>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11</xdr:col>
      <xdr:colOff>1022684</xdr:colOff>
      <xdr:row>16</xdr:row>
      <xdr:rowOff>57150</xdr:rowOff>
    </xdr:to>
    <xdr:sp macro="" textlink="">
      <xdr:nvSpPr>
        <xdr:cNvPr id="4" name="INVB2"/>
        <xdr:cNvSpPr>
          <a:spLocks noChangeArrowheads="1"/>
        </xdr:cNvSpPr>
      </xdr:nvSpPr>
      <xdr:spPr bwMode="auto">
        <a:xfrm>
          <a:off x="4291764" y="1440280"/>
          <a:ext cx="1914525" cy="792581"/>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120293</xdr:colOff>
      <xdr:row>4</xdr:row>
      <xdr:rowOff>0</xdr:rowOff>
    </xdr:from>
    <xdr:to>
      <xdr:col>7</xdr:col>
      <xdr:colOff>33171</xdr:colOff>
      <xdr:row>7</xdr:row>
      <xdr:rowOff>110294</xdr:rowOff>
    </xdr:to>
    <xdr:pic>
      <xdr:nvPicPr>
        <xdr:cNvPr id="1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102872" y="350921"/>
          <a:ext cx="1968273" cy="591557"/>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085" name="INVB1"/>
        <xdr:cNvSpPr>
          <a:spLocks noChangeArrowheads="1"/>
        </xdr:cNvSpPr>
      </xdr:nvSpPr>
      <xdr:spPr bwMode="auto">
        <a:xfrm>
          <a:off x="276225" y="1504950"/>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2086" name="LBL"/>
        <xdr:cNvSpPr txBox="1">
          <a:spLocks noChangeArrowheads="1"/>
        </xdr:cNvSpPr>
      </xdr:nvSpPr>
      <xdr:spPr bwMode="auto">
        <a:xfrm>
          <a:off x="4772025" y="1085850"/>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2087" name="INVB2"/>
        <xdr:cNvSpPr>
          <a:spLocks noChangeArrowheads="1"/>
        </xdr:cNvSpPr>
      </xdr:nvSpPr>
      <xdr:spPr bwMode="auto">
        <a:xfrm>
          <a:off x="4267200" y="1504950"/>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2088" name="INVB3"/>
        <xdr:cNvSpPr>
          <a:spLocks noChangeArrowheads="1"/>
        </xdr:cNvSpPr>
      </xdr:nvSpPr>
      <xdr:spPr bwMode="auto">
        <a:xfrm>
          <a:off x="438150" y="5524500"/>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2089" name="INV2"/>
        <xdr:cNvSpPr txBox="1">
          <a:spLocks noChangeArrowheads="1"/>
        </xdr:cNvSpPr>
      </xdr:nvSpPr>
      <xdr:spPr bwMode="auto">
        <a:xfrm>
          <a:off x="704850" y="5448300"/>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2100" name="INV1"/>
        <xdr:cNvSpPr txBox="1">
          <a:spLocks noChangeArrowheads="1"/>
        </xdr:cNvSpPr>
      </xdr:nvSpPr>
      <xdr:spPr bwMode="auto">
        <a:xfrm>
          <a:off x="447675" y="1419225"/>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10" name="Picture 9"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504950"/>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85850"/>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504950"/>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524500"/>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448300"/>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419225"/>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602070" y="250491"/>
          <a:ext cx="1163053" cy="75214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9" name="Picture 8"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10</xdr:col>
      <xdr:colOff>270702</xdr:colOff>
      <xdr:row>3</xdr:row>
      <xdr:rowOff>120149</xdr:rowOff>
    </xdr:from>
    <xdr:to>
      <xdr:col>11</xdr:col>
      <xdr:colOff>581518</xdr:colOff>
      <xdr:row>8</xdr:row>
      <xdr:rowOff>10029</xdr:rowOff>
    </xdr:to>
    <xdr:pic>
      <xdr:nvPicPr>
        <xdr:cNvPr id="8" name="Picture 7" descr="images (1).jpg"/>
        <xdr:cNvPicPr>
          <a:picLocks noChangeAspect="1"/>
        </xdr:cNvPicPr>
      </xdr:nvPicPr>
      <xdr:blipFill>
        <a:blip xmlns:r="http://schemas.openxmlformats.org/officeDocument/2006/relationships" r:embed="rId1" cstate="print">
          <a:duotone>
            <a:schemeClr val="accent1">
              <a:shade val="45000"/>
              <a:satMod val="135000"/>
            </a:schemeClr>
            <a:prstClr val="white"/>
          </a:duotone>
        </a:blip>
        <a:stretch>
          <a:fillRect/>
        </a:stretch>
      </xdr:blipFill>
      <xdr:spPr>
        <a:xfrm>
          <a:off x="4576002" y="243974"/>
          <a:ext cx="1158541" cy="75665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161925</xdr:colOff>
      <xdr:row>11</xdr:row>
      <xdr:rowOff>66675</xdr:rowOff>
    </xdr:from>
    <xdr:to>
      <xdr:col>9</xdr:col>
      <xdr:colOff>76200</xdr:colOff>
      <xdr:row>16</xdr:row>
      <xdr:rowOff>57150</xdr:rowOff>
    </xdr:to>
    <xdr:sp macro="" textlink="">
      <xdr:nvSpPr>
        <xdr:cNvPr id="2" name="INVB1"/>
        <xdr:cNvSpPr>
          <a:spLocks noChangeArrowheads="1"/>
        </xdr:cNvSpPr>
      </xdr:nvSpPr>
      <xdr:spPr bwMode="auto">
        <a:xfrm>
          <a:off x="276225" y="143827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7720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12</xdr:col>
      <xdr:colOff>114300</xdr:colOff>
      <xdr:row>16</xdr:row>
      <xdr:rowOff>57150</xdr:rowOff>
    </xdr:to>
    <xdr:sp macro="" textlink="">
      <xdr:nvSpPr>
        <xdr:cNvPr id="4" name="INVB2"/>
        <xdr:cNvSpPr>
          <a:spLocks noChangeArrowheads="1"/>
        </xdr:cNvSpPr>
      </xdr:nvSpPr>
      <xdr:spPr bwMode="auto">
        <a:xfrm>
          <a:off x="4267200" y="143827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140356</xdr:colOff>
      <xdr:row>3</xdr:row>
      <xdr:rowOff>220575</xdr:rowOff>
    </xdr:from>
    <xdr:to>
      <xdr:col>7</xdr:col>
      <xdr:colOff>53234</xdr:colOff>
      <xdr:row>7</xdr:row>
      <xdr:rowOff>110290</xdr:rowOff>
    </xdr:to>
    <xdr:pic>
      <xdr:nvPicPr>
        <xdr:cNvPr id="27654"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122935" y="350917"/>
          <a:ext cx="1968273" cy="591557"/>
        </a:xfrm>
        <a:prstGeom prst="rect">
          <a:avLst/>
        </a:prstGeom>
        <a:noFill/>
        <a:ln w="1">
          <a:noFill/>
          <a:miter lim="800000"/>
          <a:headEnd/>
          <a:tailEnd type="none" w="med" len="med"/>
        </a:ln>
        <a:effec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242134</xdr:colOff>
      <xdr:row>11</xdr:row>
      <xdr:rowOff>66675</xdr:rowOff>
    </xdr:from>
    <xdr:to>
      <xdr:col>9</xdr:col>
      <xdr:colOff>0</xdr:colOff>
      <xdr:row>16</xdr:row>
      <xdr:rowOff>57150</xdr:rowOff>
    </xdr:to>
    <xdr:sp macro="" textlink="">
      <xdr:nvSpPr>
        <xdr:cNvPr id="2" name="INVB1"/>
        <xdr:cNvSpPr>
          <a:spLocks noChangeArrowheads="1"/>
        </xdr:cNvSpPr>
      </xdr:nvSpPr>
      <xdr:spPr bwMode="auto">
        <a:xfrm>
          <a:off x="362450" y="1440280"/>
          <a:ext cx="3668129" cy="792581"/>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8</xdr:row>
      <xdr:rowOff>28575</xdr:rowOff>
    </xdr:from>
    <xdr:to>
      <xdr:col>11</xdr:col>
      <xdr:colOff>838200</xdr:colOff>
      <xdr:row>10</xdr:row>
      <xdr:rowOff>142875</xdr:rowOff>
    </xdr:to>
    <xdr:sp macro="[0]!Nada" textlink="">
      <xdr:nvSpPr>
        <xdr:cNvPr id="3" name="LBL"/>
        <xdr:cNvSpPr txBox="1">
          <a:spLocks noChangeArrowheads="1"/>
        </xdr:cNvSpPr>
      </xdr:nvSpPr>
      <xdr:spPr bwMode="auto">
        <a:xfrm>
          <a:off x="4695825" y="101917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800" b="1" i="1" u="none" strike="noStrike" baseline="0">
              <a:solidFill>
                <a:srgbClr val="000000"/>
              </a:solidFill>
              <a:latin typeface="Arial"/>
              <a:cs typeface="Arial"/>
            </a:rPr>
            <a:t>INVOICE</a:t>
          </a:r>
        </a:p>
      </xdr:txBody>
    </xdr:sp>
    <xdr:clientData/>
  </xdr:twoCellAnchor>
  <xdr:twoCellAnchor>
    <xdr:from>
      <xdr:col>9</xdr:col>
      <xdr:colOff>180975</xdr:colOff>
      <xdr:row>11</xdr:row>
      <xdr:rowOff>66675</xdr:rowOff>
    </xdr:from>
    <xdr:to>
      <xdr:col>11</xdr:col>
      <xdr:colOff>1213184</xdr:colOff>
      <xdr:row>16</xdr:row>
      <xdr:rowOff>57150</xdr:rowOff>
    </xdr:to>
    <xdr:sp macro="" textlink="">
      <xdr:nvSpPr>
        <xdr:cNvPr id="4" name="INVB2"/>
        <xdr:cNvSpPr>
          <a:spLocks noChangeArrowheads="1"/>
        </xdr:cNvSpPr>
      </xdr:nvSpPr>
      <xdr:spPr bwMode="auto">
        <a:xfrm>
          <a:off x="4211554" y="1440280"/>
          <a:ext cx="2105025" cy="792581"/>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36</xdr:row>
      <xdr:rowOff>38100</xdr:rowOff>
    </xdr:from>
    <xdr:to>
      <xdr:col>8</xdr:col>
      <xdr:colOff>180975</xdr:colOff>
      <xdr:row>43</xdr:row>
      <xdr:rowOff>152400</xdr:rowOff>
    </xdr:to>
    <xdr:sp macro="" textlink="">
      <xdr:nvSpPr>
        <xdr:cNvPr id="5" name="INVB3"/>
        <xdr:cNvSpPr>
          <a:spLocks noChangeArrowheads="1"/>
        </xdr:cNvSpPr>
      </xdr:nvSpPr>
      <xdr:spPr bwMode="auto">
        <a:xfrm>
          <a:off x="438150" y="545782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35</xdr:row>
      <xdr:rowOff>123825</xdr:rowOff>
    </xdr:from>
    <xdr:to>
      <xdr:col>4</xdr:col>
      <xdr:colOff>952500</xdr:colOff>
      <xdr:row>36</xdr:row>
      <xdr:rowOff>152400</xdr:rowOff>
    </xdr:to>
    <xdr:sp macro="[0]!Nada" textlink="">
      <xdr:nvSpPr>
        <xdr:cNvPr id="6" name="INV2"/>
        <xdr:cNvSpPr txBox="1">
          <a:spLocks noChangeArrowheads="1"/>
        </xdr:cNvSpPr>
      </xdr:nvSpPr>
      <xdr:spPr bwMode="auto">
        <a:xfrm>
          <a:off x="704850" y="538162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10</xdr:row>
      <xdr:rowOff>152400</xdr:rowOff>
    </xdr:from>
    <xdr:to>
      <xdr:col>4</xdr:col>
      <xdr:colOff>552450</xdr:colOff>
      <xdr:row>12</xdr:row>
      <xdr:rowOff>0</xdr:rowOff>
    </xdr:to>
    <xdr:sp macro="[0]!Nada" textlink="">
      <xdr:nvSpPr>
        <xdr:cNvPr id="7" name="INV1"/>
        <xdr:cNvSpPr txBox="1">
          <a:spLocks noChangeArrowheads="1"/>
        </xdr:cNvSpPr>
      </xdr:nvSpPr>
      <xdr:spPr bwMode="auto">
        <a:xfrm>
          <a:off x="447675" y="135255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4</xdr:col>
      <xdr:colOff>140356</xdr:colOff>
      <xdr:row>3</xdr:row>
      <xdr:rowOff>220575</xdr:rowOff>
    </xdr:from>
    <xdr:to>
      <xdr:col>7</xdr:col>
      <xdr:colOff>53234</xdr:colOff>
      <xdr:row>7</xdr:row>
      <xdr:rowOff>110290</xdr:rowOff>
    </xdr:to>
    <xdr:pic>
      <xdr:nvPicPr>
        <xdr:cNvPr id="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111906" y="344400"/>
          <a:ext cx="1960753" cy="594565"/>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dimension ref="A1"/>
  <sheetViews>
    <sheetView zoomScale="95"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sheetPr>
    <pageSetUpPr fitToPage="1"/>
  </sheetPr>
  <dimension ref="B1:Q58"/>
  <sheetViews>
    <sheetView tabSelected="1" topLeftCell="A10" zoomScale="95" zoomScaleNormal="95" workbookViewId="0">
      <selection activeCell="R16" sqref="R16"/>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0.5703125" style="113" customWidth="1"/>
    <col min="10" max="10" width="3.28515625" style="113" customWidth="1"/>
    <col min="11" max="11" width="12.7109375" style="113" customWidth="1"/>
    <col min="12" max="12" width="18.2851562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41213</v>
      </c>
      <c r="M13" s="129"/>
      <c r="N13" s="119"/>
    </row>
    <row r="14" spans="2:17">
      <c r="B14" s="117"/>
      <c r="C14" s="118"/>
      <c r="D14" s="165" t="s">
        <v>27</v>
      </c>
      <c r="E14" s="175" t="s">
        <v>162</v>
      </c>
      <c r="F14" s="175"/>
      <c r="G14" s="175"/>
      <c r="H14" s="175"/>
      <c r="I14" s="175"/>
      <c r="J14" s="118"/>
      <c r="K14" s="165" t="s">
        <v>28</v>
      </c>
      <c r="L14" s="176" t="s">
        <v>184</v>
      </c>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74"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62">
        <v>2</v>
      </c>
      <c r="E20" s="206" t="s">
        <v>189</v>
      </c>
      <c r="F20" s="189"/>
      <c r="G20" s="189"/>
      <c r="H20" s="189"/>
      <c r="I20" s="189"/>
      <c r="J20" s="190"/>
      <c r="K20" s="140">
        <v>4000</v>
      </c>
      <c r="L20" s="106">
        <f t="shared" ref="L20:L35" si="0">IF(D20&lt;&gt;"",D20*K20,"")</f>
        <v>8000</v>
      </c>
      <c r="M20" s="136"/>
      <c r="N20" s="119"/>
    </row>
    <row r="21" spans="2:14">
      <c r="B21" s="117"/>
      <c r="C21" s="118"/>
      <c r="D21" s="162"/>
      <c r="E21" s="207"/>
      <c r="F21" s="189"/>
      <c r="G21" s="189"/>
      <c r="H21" s="189"/>
      <c r="I21" s="189"/>
      <c r="J21" s="190"/>
      <c r="K21" s="140"/>
      <c r="L21" s="106" t="str">
        <f t="shared" si="0"/>
        <v/>
      </c>
      <c r="M21" s="136"/>
      <c r="N21" s="119"/>
    </row>
    <row r="22" spans="2:14">
      <c r="B22" s="117"/>
      <c r="C22" s="118"/>
      <c r="D22" s="162">
        <v>1</v>
      </c>
      <c r="E22" s="206" t="s">
        <v>186</v>
      </c>
      <c r="F22" s="189"/>
      <c r="G22" s="189"/>
      <c r="H22" s="189"/>
      <c r="I22" s="189"/>
      <c r="J22" s="190"/>
      <c r="K22" s="140">
        <v>4000</v>
      </c>
      <c r="L22" s="106">
        <f t="shared" si="0"/>
        <v>4000</v>
      </c>
      <c r="M22" s="136"/>
      <c r="N22" s="119"/>
    </row>
    <row r="23" spans="2:14">
      <c r="B23" s="117"/>
      <c r="C23" s="118"/>
      <c r="D23" s="177"/>
      <c r="E23" s="207"/>
      <c r="F23" s="189"/>
      <c r="G23" s="189"/>
      <c r="H23" s="189"/>
      <c r="I23" s="189"/>
      <c r="J23" s="190"/>
      <c r="K23" s="140"/>
      <c r="L23" s="106" t="str">
        <f t="shared" si="0"/>
        <v/>
      </c>
      <c r="M23" s="136"/>
      <c r="N23" s="119"/>
    </row>
    <row r="24" spans="2:14">
      <c r="B24" s="117"/>
      <c r="C24" s="118"/>
      <c r="D24" s="162">
        <v>2</v>
      </c>
      <c r="E24" s="206" t="s">
        <v>185</v>
      </c>
      <c r="F24" s="189"/>
      <c r="G24" s="189"/>
      <c r="H24" s="189"/>
      <c r="I24" s="189"/>
      <c r="J24" s="190"/>
      <c r="K24" s="140">
        <v>4000</v>
      </c>
      <c r="L24" s="106">
        <f t="shared" si="0"/>
        <v>8000</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62">
        <v>4</v>
      </c>
      <c r="E26" s="206" t="s">
        <v>187</v>
      </c>
      <c r="F26" s="189"/>
      <c r="G26" s="189"/>
      <c r="H26" s="189"/>
      <c r="I26" s="189"/>
      <c r="J26" s="190"/>
      <c r="K26" s="140">
        <v>4000</v>
      </c>
      <c r="L26" s="106">
        <f t="shared" si="0"/>
        <v>16000</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v>3</v>
      </c>
      <c r="E28" s="206" t="s">
        <v>188</v>
      </c>
      <c r="F28" s="189"/>
      <c r="G28" s="189"/>
      <c r="H28" s="189"/>
      <c r="I28" s="189"/>
      <c r="J28" s="190"/>
      <c r="K28" s="140">
        <v>4000</v>
      </c>
      <c r="L28" s="106">
        <f t="shared" si="0"/>
        <v>12000</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48000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48000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D5:I7"/>
    <mergeCell ref="E13:I13"/>
    <mergeCell ref="E18:J18"/>
    <mergeCell ref="E19:J19"/>
    <mergeCell ref="E22:J22"/>
    <mergeCell ref="E21:J21"/>
    <mergeCell ref="E23:J23"/>
    <mergeCell ref="E20:J20"/>
    <mergeCell ref="E25:J25"/>
    <mergeCell ref="E26:J26"/>
    <mergeCell ref="E27:J27"/>
    <mergeCell ref="E47:K50"/>
    <mergeCell ref="D54:L56"/>
    <mergeCell ref="E24:J24"/>
    <mergeCell ref="E34:J34"/>
    <mergeCell ref="E35:J35"/>
    <mergeCell ref="E41:G41"/>
    <mergeCell ref="E42:G42"/>
    <mergeCell ref="J42:L44"/>
    <mergeCell ref="F43:G43"/>
    <mergeCell ref="E28:J28"/>
    <mergeCell ref="E29:J29"/>
    <mergeCell ref="E30:J30"/>
    <mergeCell ref="E31:J31"/>
    <mergeCell ref="E32:J32"/>
    <mergeCell ref="E33:J3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12.xml><?xml version="1.0" encoding="utf-8"?>
<worksheet xmlns="http://schemas.openxmlformats.org/spreadsheetml/2006/main" xmlns:r="http://schemas.openxmlformats.org/officeDocument/2006/relationships">
  <sheetPr codeName="Sheet2"/>
  <dimension ref="A2:AG21"/>
  <sheetViews>
    <sheetView zoomScale="95" workbookViewId="0"/>
  </sheetViews>
  <sheetFormatPr defaultColWidth="11.42578125" defaultRowHeight="12.75"/>
  <cols>
    <col min="1" max="1" width="19.7109375" style="90" customWidth="1"/>
    <col min="2" max="16384" width="11.42578125" style="90"/>
  </cols>
  <sheetData>
    <row r="2" spans="1:33">
      <c r="D2" s="90" t="s">
        <v>45</v>
      </c>
      <c r="E2" s="90" t="s">
        <v>46</v>
      </c>
      <c r="F2" s="90" t="s">
        <v>47</v>
      </c>
      <c r="G2" s="90" t="s">
        <v>48</v>
      </c>
      <c r="H2" s="90" t="s">
        <v>49</v>
      </c>
      <c r="I2" s="90" t="s">
        <v>50</v>
      </c>
      <c r="J2" s="90" t="s">
        <v>51</v>
      </c>
      <c r="K2" s="90" t="s">
        <v>52</v>
      </c>
      <c r="L2" s="92" t="s">
        <v>53</v>
      </c>
      <c r="M2" s="92" t="s">
        <v>54</v>
      </c>
      <c r="N2" s="90" t="s">
        <v>55</v>
      </c>
      <c r="O2" s="90" t="s">
        <v>56</v>
      </c>
      <c r="P2" s="90" t="s">
        <v>57</v>
      </c>
      <c r="Q2" s="90" t="s">
        <v>58</v>
      </c>
      <c r="R2" s="92" t="s">
        <v>59</v>
      </c>
      <c r="S2" s="90" t="s">
        <v>60</v>
      </c>
      <c r="T2" s="90" t="s">
        <v>61</v>
      </c>
      <c r="U2" s="90" t="s">
        <v>62</v>
      </c>
      <c r="V2" s="90" t="s">
        <v>63</v>
      </c>
      <c r="W2" s="90" t="s">
        <v>64</v>
      </c>
      <c r="X2" s="90" t="s">
        <v>65</v>
      </c>
      <c r="Y2" s="90" t="s">
        <v>66</v>
      </c>
      <c r="Z2" s="92" t="s">
        <v>67</v>
      </c>
      <c r="AA2" s="90" t="s">
        <v>68</v>
      </c>
      <c r="AB2" s="90" t="s">
        <v>69</v>
      </c>
      <c r="AC2" s="90" t="s">
        <v>70</v>
      </c>
      <c r="AD2" s="90" t="s">
        <v>71</v>
      </c>
      <c r="AE2" s="90" t="s">
        <v>72</v>
      </c>
      <c r="AF2" s="92" t="s">
        <v>73</v>
      </c>
      <c r="AG2" s="90" t="s">
        <v>74</v>
      </c>
    </row>
    <row r="3" spans="1:33">
      <c r="A3" s="90" t="s">
        <v>75</v>
      </c>
      <c r="B3" s="90" t="s">
        <v>76</v>
      </c>
      <c r="C3" s="90" t="s">
        <v>77</v>
      </c>
      <c r="D3" s="90">
        <v>-999</v>
      </c>
      <c r="E3" s="90">
        <v>44</v>
      </c>
      <c r="F3" s="90">
        <v>2</v>
      </c>
      <c r="G3" s="90">
        <v>61</v>
      </c>
      <c r="H3" s="90">
        <v>64</v>
      </c>
      <c r="I3" s="90">
        <v>353</v>
      </c>
      <c r="J3" s="90">
        <v>785</v>
      </c>
      <c r="K3" s="90">
        <v>43</v>
      </c>
      <c r="L3" s="90">
        <v>32</v>
      </c>
      <c r="M3" s="92">
        <v>55</v>
      </c>
      <c r="N3" s="90">
        <v>86</v>
      </c>
      <c r="O3" s="90">
        <v>45</v>
      </c>
      <c r="P3" s="90">
        <v>33</v>
      </c>
      <c r="Q3" s="90">
        <v>49</v>
      </c>
      <c r="R3" s="90">
        <v>36</v>
      </c>
      <c r="S3" s="90">
        <v>972</v>
      </c>
      <c r="T3" s="90">
        <v>39</v>
      </c>
      <c r="U3" s="90">
        <v>81</v>
      </c>
      <c r="V3" s="90">
        <v>82</v>
      </c>
      <c r="W3" s="90">
        <v>352</v>
      </c>
      <c r="X3" s="90">
        <v>31</v>
      </c>
      <c r="Y3" s="90">
        <v>47</v>
      </c>
      <c r="Z3" s="90">
        <v>351</v>
      </c>
      <c r="AA3" s="90">
        <v>27</v>
      </c>
      <c r="AB3" s="90">
        <v>34</v>
      </c>
      <c r="AC3" s="90">
        <v>46</v>
      </c>
      <c r="AD3" s="90">
        <v>41</v>
      </c>
      <c r="AE3" s="90">
        <v>886</v>
      </c>
      <c r="AF3" s="90">
        <v>90</v>
      </c>
      <c r="AG3" s="90">
        <v>58</v>
      </c>
    </row>
    <row r="4" spans="1:33">
      <c r="A4" s="90" t="s">
        <v>78</v>
      </c>
      <c r="B4" s="90" t="s">
        <v>79</v>
      </c>
      <c r="C4" s="90">
        <v>1</v>
      </c>
      <c r="D4" s="90" t="s">
        <v>11</v>
      </c>
      <c r="E4" s="90" t="s">
        <v>80</v>
      </c>
      <c r="F4" s="90" t="s">
        <v>81</v>
      </c>
      <c r="G4" s="90" t="s">
        <v>82</v>
      </c>
      <c r="H4" s="90" t="s">
        <v>81</v>
      </c>
      <c r="I4" s="90" t="s">
        <v>80</v>
      </c>
      <c r="K4" s="90" t="s">
        <v>83</v>
      </c>
      <c r="L4" s="92" t="s">
        <v>84</v>
      </c>
      <c r="M4" s="92" t="s">
        <v>85</v>
      </c>
      <c r="N4" s="90" t="s">
        <v>80</v>
      </c>
      <c r="O4" s="90" t="s">
        <v>86</v>
      </c>
      <c r="P4" s="92" t="s">
        <v>87</v>
      </c>
      <c r="Q4" s="90" t="s">
        <v>83</v>
      </c>
      <c r="R4" s="92" t="s">
        <v>88</v>
      </c>
      <c r="S4" s="90" t="s">
        <v>80</v>
      </c>
      <c r="T4" s="90" t="s">
        <v>89</v>
      </c>
      <c r="U4" s="90" t="s">
        <v>80</v>
      </c>
      <c r="V4" s="90" t="s">
        <v>80</v>
      </c>
      <c r="W4" s="90" t="s">
        <v>83</v>
      </c>
      <c r="X4" s="90" t="s">
        <v>84</v>
      </c>
      <c r="Y4" s="90" t="s">
        <v>90</v>
      </c>
      <c r="Z4" s="92" t="s">
        <v>89</v>
      </c>
      <c r="AA4" s="90" t="s">
        <v>80</v>
      </c>
      <c r="AB4" s="90" t="s">
        <v>91</v>
      </c>
      <c r="AC4" s="90" t="s">
        <v>86</v>
      </c>
      <c r="AD4" s="90" t="s">
        <v>83</v>
      </c>
      <c r="AE4" s="90" t="s">
        <v>80</v>
      </c>
      <c r="AF4" s="92" t="s">
        <v>80</v>
      </c>
      <c r="AG4" s="90" t="s">
        <v>92</v>
      </c>
    </row>
    <row r="5" spans="1:33">
      <c r="A5" s="90" t="s">
        <v>78</v>
      </c>
      <c r="B5" s="90" t="s">
        <v>93</v>
      </c>
      <c r="C5" s="90">
        <v>1</v>
      </c>
      <c r="D5" s="90">
        <v>0.05</v>
      </c>
      <c r="E5" s="90">
        <v>0.17499999999999999</v>
      </c>
      <c r="F5" s="90">
        <v>7.0000000000000007E-2</v>
      </c>
      <c r="G5" s="90">
        <v>0.22</v>
      </c>
      <c r="H5" s="90">
        <v>0.125</v>
      </c>
      <c r="I5" s="90">
        <v>0.21</v>
      </c>
      <c r="K5" s="90">
        <v>0.2</v>
      </c>
      <c r="L5" s="90">
        <v>0.21</v>
      </c>
      <c r="M5" s="93">
        <v>0.18</v>
      </c>
      <c r="N5" s="90">
        <v>0.17</v>
      </c>
      <c r="O5" s="90">
        <v>0.25</v>
      </c>
      <c r="P5" s="90">
        <v>0.186</v>
      </c>
      <c r="Q5" s="90">
        <v>0.15</v>
      </c>
      <c r="R5" s="94">
        <v>0.25</v>
      </c>
      <c r="S5" s="90">
        <v>0.17</v>
      </c>
      <c r="T5" s="90">
        <v>0.19</v>
      </c>
      <c r="U5" s="90">
        <v>0.03</v>
      </c>
      <c r="V5" s="90">
        <v>0.1</v>
      </c>
      <c r="W5" s="90">
        <v>0.15</v>
      </c>
      <c r="X5" s="90">
        <v>0.17499999999999999</v>
      </c>
      <c r="Y5" s="90">
        <v>0.23</v>
      </c>
      <c r="Z5" s="90">
        <v>0.17</v>
      </c>
      <c r="AA5" s="90">
        <v>0.14000000000000001</v>
      </c>
      <c r="AB5" s="90">
        <v>0.28000000000000003</v>
      </c>
      <c r="AC5" s="90">
        <v>0.25</v>
      </c>
      <c r="AD5" s="90">
        <v>6.5000000000000002E-2</v>
      </c>
      <c r="AE5" s="90">
        <v>0.05</v>
      </c>
      <c r="AF5" s="90">
        <v>0.08</v>
      </c>
      <c r="AG5" s="90">
        <v>0.12</v>
      </c>
    </row>
    <row r="6" spans="1:33">
      <c r="A6" s="90" t="s">
        <v>78</v>
      </c>
      <c r="B6" s="90" t="s">
        <v>94</v>
      </c>
      <c r="C6" s="90">
        <v>1</v>
      </c>
      <c r="F6" s="90" t="s">
        <v>95</v>
      </c>
      <c r="K6" s="90" t="s">
        <v>83</v>
      </c>
      <c r="L6" s="92" t="s">
        <v>84</v>
      </c>
      <c r="M6" s="92" t="s">
        <v>96</v>
      </c>
      <c r="P6" s="92" t="s">
        <v>87</v>
      </c>
      <c r="Q6" s="90" t="s">
        <v>83</v>
      </c>
      <c r="R6" s="92" t="s">
        <v>88</v>
      </c>
      <c r="T6" s="90" t="s">
        <v>89</v>
      </c>
      <c r="W6" s="90" t="s">
        <v>83</v>
      </c>
      <c r="X6" s="90" t="s">
        <v>84</v>
      </c>
      <c r="AB6" s="90" t="s">
        <v>91</v>
      </c>
      <c r="AC6" s="92" t="s">
        <v>86</v>
      </c>
      <c r="AD6" s="90" t="s">
        <v>83</v>
      </c>
      <c r="AF6" s="92" t="s">
        <v>80</v>
      </c>
    </row>
    <row r="7" spans="1:33">
      <c r="A7" s="90" t="s">
        <v>78</v>
      </c>
      <c r="B7" s="90" t="s">
        <v>97</v>
      </c>
      <c r="C7" s="90">
        <v>1</v>
      </c>
      <c r="F7" s="90">
        <v>7.0000000000000007E-2</v>
      </c>
      <c r="K7" s="90">
        <v>0.1</v>
      </c>
      <c r="L7" s="90">
        <v>0.06</v>
      </c>
      <c r="M7" s="93">
        <v>0.15</v>
      </c>
      <c r="P7" s="90">
        <v>5.5E-2</v>
      </c>
      <c r="Q7" s="90">
        <v>7.0000000000000007E-2</v>
      </c>
      <c r="R7" s="94">
        <v>0.12</v>
      </c>
      <c r="T7" s="90">
        <v>0.16</v>
      </c>
      <c r="W7" s="90">
        <v>0.06</v>
      </c>
      <c r="X7" s="90">
        <v>0.06</v>
      </c>
      <c r="AB7" s="90">
        <v>0.16</v>
      </c>
      <c r="AC7" s="90">
        <v>0.21</v>
      </c>
      <c r="AD7" s="90">
        <v>0.02</v>
      </c>
      <c r="AF7" s="90">
        <v>0.15</v>
      </c>
    </row>
    <row r="8" spans="1:33">
      <c r="A8" s="90" t="s">
        <v>78</v>
      </c>
      <c r="B8" s="90" t="s">
        <v>98</v>
      </c>
      <c r="C8" s="90">
        <v>2</v>
      </c>
      <c r="D8" s="90" t="s">
        <v>99</v>
      </c>
      <c r="E8" s="90" t="s">
        <v>100</v>
      </c>
      <c r="F8" s="90" t="s">
        <v>99</v>
      </c>
      <c r="G8" s="90" t="s">
        <v>99</v>
      </c>
      <c r="H8" s="90" t="s">
        <v>99</v>
      </c>
      <c r="I8" s="90" t="s">
        <v>101</v>
      </c>
      <c r="J8" s="90" t="s">
        <v>102</v>
      </c>
      <c r="K8" s="90" t="s">
        <v>103</v>
      </c>
      <c r="L8" s="92" t="s">
        <v>104</v>
      </c>
      <c r="M8" s="95" t="s">
        <v>105</v>
      </c>
      <c r="N8" s="90" t="s">
        <v>102</v>
      </c>
      <c r="O8" s="90" t="s">
        <v>106</v>
      </c>
      <c r="P8" s="92" t="s">
        <v>112</v>
      </c>
      <c r="Q8" s="90" t="s">
        <v>107</v>
      </c>
      <c r="R8" s="95" t="s">
        <v>108</v>
      </c>
      <c r="S8" s="90" t="s">
        <v>109</v>
      </c>
      <c r="T8" s="90" t="s">
        <v>110</v>
      </c>
      <c r="U8" s="90" t="s">
        <v>111</v>
      </c>
      <c r="V8" s="90" t="s">
        <v>109</v>
      </c>
      <c r="W8" s="90" t="s">
        <v>112</v>
      </c>
      <c r="X8" s="92" t="s">
        <v>113</v>
      </c>
      <c r="Y8" s="90" t="s">
        <v>114</v>
      </c>
      <c r="Z8" s="92" t="s">
        <v>115</v>
      </c>
      <c r="AA8" s="90" t="s">
        <v>116</v>
      </c>
      <c r="AB8" s="90" t="s">
        <v>117</v>
      </c>
      <c r="AC8" s="90" t="s">
        <v>118</v>
      </c>
      <c r="AD8" s="90" t="s">
        <v>119</v>
      </c>
      <c r="AE8" s="95" t="s">
        <v>120</v>
      </c>
      <c r="AF8" s="92" t="s">
        <v>121</v>
      </c>
      <c r="AG8" s="90" t="s">
        <v>122</v>
      </c>
    </row>
    <row r="9" spans="1:33">
      <c r="A9" s="90" t="s">
        <v>24</v>
      </c>
      <c r="B9" s="90" t="s">
        <v>123</v>
      </c>
      <c r="C9" s="90">
        <v>2</v>
      </c>
      <c r="D9" s="90" t="s">
        <v>99</v>
      </c>
      <c r="E9" s="90" t="s">
        <v>100</v>
      </c>
      <c r="F9" s="90" t="s">
        <v>99</v>
      </c>
      <c r="G9" s="90" t="s">
        <v>99</v>
      </c>
      <c r="H9" s="90" t="s">
        <v>99</v>
      </c>
      <c r="I9" s="90" t="s">
        <v>101</v>
      </c>
      <c r="J9" s="90" t="s">
        <v>102</v>
      </c>
      <c r="K9" s="90" t="s">
        <v>103</v>
      </c>
      <c r="L9" s="92" t="s">
        <v>104</v>
      </c>
      <c r="M9" s="95" t="s">
        <v>105</v>
      </c>
      <c r="N9" s="90" t="s">
        <v>102</v>
      </c>
      <c r="O9" s="90" t="s">
        <v>106</v>
      </c>
      <c r="P9" s="92" t="s">
        <v>112</v>
      </c>
      <c r="Q9" s="90" t="s">
        <v>107</v>
      </c>
      <c r="R9" s="95" t="s">
        <v>108</v>
      </c>
      <c r="S9" s="90" t="s">
        <v>109</v>
      </c>
      <c r="T9" s="90" t="s">
        <v>110</v>
      </c>
      <c r="U9" s="90" t="s">
        <v>111</v>
      </c>
      <c r="V9" s="90" t="s">
        <v>109</v>
      </c>
      <c r="W9" s="90" t="s">
        <v>112</v>
      </c>
      <c r="X9" s="92" t="s">
        <v>113</v>
      </c>
      <c r="Y9" s="90" t="s">
        <v>114</v>
      </c>
      <c r="Z9" s="92" t="s">
        <v>115</v>
      </c>
      <c r="AA9" s="90" t="s">
        <v>116</v>
      </c>
      <c r="AB9" s="90" t="s">
        <v>117</v>
      </c>
      <c r="AC9" s="90" t="s">
        <v>118</v>
      </c>
      <c r="AD9" s="90" t="s">
        <v>119</v>
      </c>
      <c r="AE9" s="95" t="s">
        <v>120</v>
      </c>
      <c r="AF9" s="92" t="s">
        <v>121</v>
      </c>
      <c r="AG9" s="90" t="s">
        <v>122</v>
      </c>
    </row>
    <row r="10" spans="1:33">
      <c r="A10" s="90" t="s">
        <v>24</v>
      </c>
      <c r="B10" s="90" t="s">
        <v>124</v>
      </c>
      <c r="C10" s="90">
        <v>2</v>
      </c>
      <c r="D10" s="90" t="s">
        <v>99</v>
      </c>
      <c r="E10" s="90" t="s">
        <v>100</v>
      </c>
      <c r="F10" s="90" t="s">
        <v>99</v>
      </c>
      <c r="G10" s="90" t="s">
        <v>99</v>
      </c>
      <c r="H10" s="90" t="s">
        <v>99</v>
      </c>
      <c r="I10" s="90" t="s">
        <v>101</v>
      </c>
      <c r="J10" s="90" t="s">
        <v>102</v>
      </c>
      <c r="K10" s="90" t="s">
        <v>103</v>
      </c>
      <c r="L10" s="92" t="s">
        <v>104</v>
      </c>
      <c r="M10" s="95" t="s">
        <v>105</v>
      </c>
      <c r="N10" s="90" t="s">
        <v>102</v>
      </c>
      <c r="O10" s="90" t="s">
        <v>106</v>
      </c>
      <c r="P10" s="92" t="s">
        <v>112</v>
      </c>
      <c r="Q10" s="90" t="s">
        <v>107</v>
      </c>
      <c r="R10" s="95" t="s">
        <v>108</v>
      </c>
      <c r="S10" s="90" t="s">
        <v>109</v>
      </c>
      <c r="T10" s="90" t="s">
        <v>110</v>
      </c>
      <c r="U10" s="90" t="s">
        <v>111</v>
      </c>
      <c r="V10" s="90" t="s">
        <v>109</v>
      </c>
      <c r="W10" s="90" t="s">
        <v>112</v>
      </c>
      <c r="X10" s="92" t="s">
        <v>113</v>
      </c>
      <c r="Y10" s="90" t="s">
        <v>114</v>
      </c>
      <c r="Z10" s="92" t="s">
        <v>115</v>
      </c>
      <c r="AA10" s="90" t="s">
        <v>116</v>
      </c>
      <c r="AB10" s="90" t="s">
        <v>117</v>
      </c>
      <c r="AC10" s="90" t="s">
        <v>118</v>
      </c>
      <c r="AD10" s="90" t="s">
        <v>119</v>
      </c>
      <c r="AE10" s="95" t="s">
        <v>120</v>
      </c>
      <c r="AF10" s="92" t="s">
        <v>121</v>
      </c>
      <c r="AG10" s="90" t="s">
        <v>122</v>
      </c>
    </row>
    <row r="11" spans="1:33">
      <c r="A11" s="90" t="s">
        <v>24</v>
      </c>
      <c r="B11" s="90" t="s">
        <v>125</v>
      </c>
      <c r="C11" s="90">
        <v>4</v>
      </c>
      <c r="D11" s="90">
        <v>1</v>
      </c>
      <c r="E11" s="90">
        <v>9</v>
      </c>
      <c r="F11" s="90">
        <v>1</v>
      </c>
      <c r="G11" s="90">
        <v>9</v>
      </c>
      <c r="H11" s="90">
        <v>9</v>
      </c>
      <c r="I11" s="90">
        <v>9</v>
      </c>
      <c r="J11" s="90">
        <v>9</v>
      </c>
      <c r="K11" s="90">
        <v>9</v>
      </c>
      <c r="L11" s="90">
        <v>9</v>
      </c>
      <c r="M11" s="92">
        <v>1</v>
      </c>
      <c r="N11" s="90">
        <v>9</v>
      </c>
      <c r="O11" s="90">
        <v>9</v>
      </c>
      <c r="P11" s="90">
        <v>9</v>
      </c>
      <c r="Q11" s="90">
        <v>9</v>
      </c>
      <c r="R11" s="90">
        <v>9</v>
      </c>
      <c r="S11" s="90">
        <v>9</v>
      </c>
      <c r="T11" s="90">
        <v>9</v>
      </c>
      <c r="U11" s="90">
        <v>9</v>
      </c>
      <c r="V11" s="90">
        <v>9</v>
      </c>
      <c r="W11" s="90">
        <v>9</v>
      </c>
      <c r="X11" s="90">
        <v>9</v>
      </c>
      <c r="Y11" s="90">
        <v>9</v>
      </c>
      <c r="Z11" s="90">
        <v>9</v>
      </c>
      <c r="AA11" s="90">
        <v>9</v>
      </c>
      <c r="AB11" s="90">
        <v>9</v>
      </c>
      <c r="AC11" s="90">
        <v>9</v>
      </c>
      <c r="AD11" s="90">
        <v>9</v>
      </c>
      <c r="AE11" s="90">
        <v>9</v>
      </c>
      <c r="AF11" s="90">
        <v>9</v>
      </c>
      <c r="AG11" s="90">
        <v>9</v>
      </c>
    </row>
    <row r="13" spans="1:33">
      <c r="AE13" s="95"/>
    </row>
    <row r="21" spans="4:4">
      <c r="D21" s="91"/>
    </row>
  </sheetData>
  <phoneticPr fontId="0" type="noConversion"/>
  <pageMargins left="0.75" right="0.75" top="1" bottom="1" header="0.4921259845" footer="0.4921259845"/>
  <pageSetup orientation="portrait" horizontalDpi="300" r:id="rId1"/>
  <headerFooter alignWithMargins="0">
    <oddHeader>&amp;A</oddHeader>
    <oddFooter>Seite &amp;P</oddFooter>
  </headerFooter>
</worksheet>
</file>

<file path=xl/worksheets/sheet13.xml><?xml version="1.0" encoding="utf-8"?>
<worksheet xmlns="http://schemas.openxmlformats.org/spreadsheetml/2006/main" xmlns:r="http://schemas.openxmlformats.org/officeDocument/2006/relationships">
  <sheetPr codeName="Sheet4"/>
  <dimension ref="A1:K9"/>
  <sheetViews>
    <sheetView topLeftCell="XFD1048576" zoomScale="95" workbookViewId="0"/>
  </sheetViews>
  <sheetFormatPr defaultColWidth="0" defaultRowHeight="12.75" zeroHeight="1"/>
  <sheetData>
    <row r="1" spans="1:11" hidden="1">
      <c r="A1" t="s">
        <v>126</v>
      </c>
    </row>
    <row r="2" spans="1:11" hidden="1">
      <c r="A2" t="s">
        <v>127</v>
      </c>
      <c r="B2" t="s">
        <v>128</v>
      </c>
    </row>
    <row r="3" spans="1:11" hidden="1">
      <c r="A3" t="s">
        <v>129</v>
      </c>
      <c r="B3" t="s">
        <v>146</v>
      </c>
    </row>
    <row r="4" spans="1:11" hidden="1">
      <c r="A4" t="s">
        <v>130</v>
      </c>
    </row>
    <row r="5" spans="1:11" hidden="1">
      <c r="A5" t="s">
        <v>131</v>
      </c>
      <c r="B5">
        <v>1</v>
      </c>
    </row>
    <row r="6" spans="1:11" hidden="1">
      <c r="A6">
        <v>1</v>
      </c>
      <c r="B6" t="s">
        <v>132</v>
      </c>
      <c r="C6" t="s">
        <v>133</v>
      </c>
      <c r="D6" t="s">
        <v>134</v>
      </c>
      <c r="E6">
        <v>10</v>
      </c>
      <c r="G6">
        <v>371442431</v>
      </c>
    </row>
    <row r="7" spans="1:11" hidden="1">
      <c r="A7" t="s">
        <v>135</v>
      </c>
      <c r="B7" t="s">
        <v>136</v>
      </c>
      <c r="C7" t="s">
        <v>137</v>
      </c>
      <c r="D7" t="s">
        <v>138</v>
      </c>
      <c r="E7" t="s">
        <v>139</v>
      </c>
      <c r="F7" t="s">
        <v>140</v>
      </c>
      <c r="G7" t="s">
        <v>141</v>
      </c>
      <c r="H7" t="s">
        <v>142</v>
      </c>
      <c r="I7" t="s">
        <v>143</v>
      </c>
      <c r="J7" t="s">
        <v>144</v>
      </c>
      <c r="K7" t="s">
        <v>30</v>
      </c>
    </row>
    <row r="8" spans="1:11" hidden="1">
      <c r="A8" t="s">
        <v>145</v>
      </c>
      <c r="B8" s="86">
        <f>May!$L$4</f>
        <v>0</v>
      </c>
      <c r="C8" s="87">
        <f>May!$L$13</f>
        <v>37042</v>
      </c>
      <c r="D8" s="88" t="str">
        <f>May!$E$13</f>
        <v>Southwest Airlines</v>
      </c>
      <c r="E8" s="88">
        <f>May!$E$14</f>
        <v>0</v>
      </c>
      <c r="F8" s="88">
        <f>May!$E$15</f>
        <v>0</v>
      </c>
      <c r="G8" s="88">
        <f>May!$G$15</f>
        <v>0</v>
      </c>
      <c r="H8" s="88">
        <f>May!$I$15</f>
        <v>0</v>
      </c>
      <c r="I8" s="88">
        <f>May!$E$16</f>
        <v>0</v>
      </c>
      <c r="J8" s="89">
        <f>May!$L$40</f>
        <v>8000</v>
      </c>
      <c r="K8">
        <f>May!$L$15</f>
        <v>0</v>
      </c>
    </row>
    <row r="9" spans="1:11" hidden="1">
      <c r="A9" t="s">
        <v>130</v>
      </c>
    </row>
  </sheetData>
  <phoneticPr fontId="0" type="noConversion"/>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codeName="Sheet1">
    <pageSetUpPr fitToPage="1"/>
  </sheetPr>
  <dimension ref="B1:J51"/>
  <sheetViews>
    <sheetView showGridLines="0" showRowColHeaders="0" zoomScale="95" workbookViewId="0">
      <selection activeCell="E48" sqref="E48"/>
    </sheetView>
  </sheetViews>
  <sheetFormatPr defaultRowHeight="12.75"/>
  <cols>
    <col min="1" max="1" width="1.28515625" customWidth="1"/>
    <col min="2" max="2" width="0.42578125" customWidth="1"/>
    <col min="3" max="3" width="3.7109375" customWidth="1"/>
    <col min="4" max="4" width="18.7109375" customWidth="1"/>
    <col min="5" max="5" width="30.7109375" customWidth="1"/>
    <col min="6" max="6" width="18.7109375" customWidth="1"/>
    <col min="7" max="7" width="31.5703125" customWidth="1"/>
    <col min="8" max="9" width="3.7109375" customWidth="1"/>
    <col min="10" max="10" width="0.42578125" customWidth="1"/>
  </cols>
  <sheetData>
    <row r="1" spans="2:10" ht="6" customHeight="1" thickBot="1"/>
    <row r="2" spans="2:10" ht="0.95" customHeight="1" thickTop="1">
      <c r="B2" s="4"/>
      <c r="C2" s="5"/>
      <c r="D2" s="5"/>
      <c r="E2" s="5"/>
      <c r="F2" s="5"/>
      <c r="G2" s="5"/>
      <c r="H2" s="5"/>
      <c r="I2" s="5"/>
      <c r="J2" s="6"/>
    </row>
    <row r="3" spans="2:10">
      <c r="B3" s="7"/>
      <c r="C3" s="3"/>
      <c r="D3" s="3"/>
      <c r="E3" s="3"/>
      <c r="F3" s="3"/>
      <c r="G3" s="3"/>
      <c r="H3" s="3"/>
      <c r="I3" s="3"/>
      <c r="J3" s="8"/>
    </row>
    <row r="4" spans="2:10" ht="24" thickBot="1">
      <c r="B4" s="7"/>
      <c r="C4" s="3"/>
      <c r="D4" s="182" t="s">
        <v>0</v>
      </c>
      <c r="E4" s="183"/>
      <c r="F4" s="3"/>
      <c r="G4" s="3"/>
      <c r="H4" s="3"/>
      <c r="I4" s="3"/>
      <c r="J4" s="8"/>
    </row>
    <row r="5" spans="2:10" ht="3" customHeight="1" thickTop="1">
      <c r="B5" s="2"/>
      <c r="C5" s="73"/>
      <c r="D5" s="73"/>
      <c r="E5" s="73"/>
      <c r="F5" s="73"/>
      <c r="G5" s="73"/>
      <c r="H5" s="73"/>
      <c r="I5" s="73"/>
      <c r="J5" s="1"/>
    </row>
    <row r="6" spans="2:10" ht="12.75" customHeight="1">
      <c r="B6" s="7"/>
      <c r="C6" s="3"/>
      <c r="D6" s="24"/>
      <c r="E6" s="3"/>
      <c r="F6" s="3"/>
      <c r="G6" s="3"/>
      <c r="H6" s="3"/>
      <c r="I6" s="3"/>
      <c r="J6" s="8"/>
    </row>
    <row r="7" spans="2:10">
      <c r="B7" s="7"/>
      <c r="C7" s="3"/>
      <c r="D7" s="3"/>
      <c r="E7" s="3"/>
      <c r="F7" s="3"/>
      <c r="G7" s="84" t="s">
        <v>1</v>
      </c>
      <c r="H7" s="3"/>
      <c r="I7" s="3"/>
      <c r="J7" s="8"/>
    </row>
    <row r="8" spans="2:10">
      <c r="B8" s="7"/>
      <c r="C8" s="3"/>
      <c r="D8" s="3"/>
      <c r="E8" s="3"/>
      <c r="F8" s="3"/>
      <c r="G8" s="84" t="s">
        <v>2</v>
      </c>
      <c r="H8" s="3"/>
      <c r="I8" s="3"/>
      <c r="J8" s="8"/>
    </row>
    <row r="9" spans="2:10">
      <c r="B9" s="7"/>
      <c r="C9" s="3"/>
      <c r="D9" s="25"/>
      <c r="E9" s="3"/>
      <c r="F9" s="3"/>
      <c r="G9" s="50"/>
      <c r="H9" s="3"/>
      <c r="I9" s="3"/>
      <c r="J9" s="8"/>
    </row>
    <row r="10" spans="2:10" ht="13.5" thickBot="1">
      <c r="B10" s="7"/>
      <c r="C10" s="3"/>
      <c r="D10" s="178" t="s">
        <v>3</v>
      </c>
      <c r="E10" s="179"/>
      <c r="F10" s="3"/>
      <c r="G10" s="3"/>
      <c r="H10" s="3"/>
      <c r="I10" s="3"/>
      <c r="J10" s="8"/>
    </row>
    <row r="11" spans="2:10" ht="5.25" customHeight="1" thickBot="1">
      <c r="B11" s="7"/>
      <c r="C11" s="3"/>
      <c r="D11" s="27"/>
      <c r="E11" s="28"/>
      <c r="F11" s="28"/>
      <c r="G11" s="28"/>
      <c r="H11" s="29"/>
      <c r="I11" s="3"/>
      <c r="J11" s="8"/>
    </row>
    <row r="12" spans="2:10">
      <c r="B12" s="7"/>
      <c r="C12" s="3"/>
      <c r="D12" s="30" t="s">
        <v>4</v>
      </c>
      <c r="E12" s="14" t="s">
        <v>147</v>
      </c>
      <c r="F12" s="31" t="s">
        <v>5</v>
      </c>
      <c r="G12" s="18" t="s">
        <v>149</v>
      </c>
      <c r="H12" s="32"/>
      <c r="I12" s="3"/>
      <c r="J12" s="8"/>
    </row>
    <row r="13" spans="2:10" ht="13.5" thickBot="1">
      <c r="B13" s="7"/>
      <c r="C13" s="3"/>
      <c r="D13" s="30" t="s">
        <v>6</v>
      </c>
      <c r="E13" s="15" t="s">
        <v>148</v>
      </c>
      <c r="F13" s="31" t="s">
        <v>7</v>
      </c>
      <c r="G13" s="19" t="s">
        <v>149</v>
      </c>
      <c r="H13" s="32"/>
      <c r="I13" s="3"/>
      <c r="J13" s="8"/>
    </row>
    <row r="14" spans="2:10">
      <c r="B14" s="7"/>
      <c r="C14" s="3"/>
      <c r="D14" s="30" t="s">
        <v>8</v>
      </c>
      <c r="E14" s="15" t="s">
        <v>150</v>
      </c>
      <c r="F14" s="33"/>
      <c r="G14" s="34"/>
      <c r="H14" s="32"/>
      <c r="I14" s="3"/>
      <c r="J14" s="8"/>
    </row>
    <row r="15" spans="2:10">
      <c r="B15" s="7"/>
      <c r="C15" s="3"/>
      <c r="D15" s="30" t="s">
        <v>10</v>
      </c>
      <c r="E15" s="16" t="s">
        <v>151</v>
      </c>
      <c r="F15" s="33"/>
      <c r="G15" s="34"/>
      <c r="H15" s="32"/>
      <c r="I15" s="3"/>
      <c r="J15" s="8"/>
    </row>
    <row r="16" spans="2:10" ht="13.5" thickBot="1">
      <c r="B16" s="7"/>
      <c r="C16" s="3"/>
      <c r="D16" s="30" t="s">
        <v>12</v>
      </c>
      <c r="E16" s="17" t="s">
        <v>152</v>
      </c>
      <c r="F16" s="33"/>
      <c r="G16" s="34"/>
      <c r="H16" s="32"/>
      <c r="I16" s="3"/>
      <c r="J16" s="8"/>
    </row>
    <row r="17" spans="2:10" ht="6" customHeight="1" thickBot="1">
      <c r="B17" s="7"/>
      <c r="C17" s="3"/>
      <c r="D17" s="35"/>
      <c r="E17" s="36"/>
      <c r="F17" s="36"/>
      <c r="G17" s="36"/>
      <c r="H17" s="37"/>
      <c r="I17" s="3"/>
      <c r="J17" s="8"/>
    </row>
    <row r="18" spans="2:10" ht="6" customHeight="1">
      <c r="B18" s="7"/>
      <c r="C18" s="3"/>
      <c r="D18" s="3"/>
      <c r="E18" s="3"/>
      <c r="F18" s="3"/>
      <c r="G18" s="3"/>
      <c r="H18" s="3"/>
      <c r="I18" s="3"/>
      <c r="J18" s="8"/>
    </row>
    <row r="19" spans="2:10" ht="13.5" thickBot="1">
      <c r="B19" s="7"/>
      <c r="C19" s="3"/>
      <c r="D19" s="184" t="s">
        <v>13</v>
      </c>
      <c r="E19" s="179"/>
      <c r="F19" s="3"/>
      <c r="G19" s="3"/>
      <c r="H19" s="3"/>
      <c r="I19" s="3"/>
      <c r="J19" s="8"/>
    </row>
    <row r="20" spans="2:10" ht="5.25" customHeight="1">
      <c r="B20" s="7"/>
      <c r="C20" s="3"/>
      <c r="D20" s="38"/>
      <c r="E20" s="28"/>
      <c r="F20" s="28"/>
      <c r="G20" s="28"/>
      <c r="H20" s="29"/>
      <c r="I20" s="3"/>
      <c r="J20" s="8"/>
    </row>
    <row r="21" spans="2:10" ht="13.5" thickBot="1">
      <c r="B21" s="7"/>
      <c r="C21" s="3"/>
      <c r="D21" s="48"/>
      <c r="E21" s="47"/>
      <c r="F21" s="40"/>
      <c r="G21" s="49" t="s">
        <v>14</v>
      </c>
      <c r="H21" s="32"/>
      <c r="I21" s="3"/>
      <c r="J21" s="8"/>
    </row>
    <row r="22" spans="2:10">
      <c r="B22" s="7"/>
      <c r="C22" s="3"/>
      <c r="D22" s="39" t="s">
        <v>15</v>
      </c>
      <c r="E22" s="44"/>
      <c r="F22" s="40"/>
      <c r="G22" s="44"/>
      <c r="H22" s="32"/>
      <c r="I22" s="3"/>
      <c r="J22" s="8"/>
    </row>
    <row r="23" spans="2:10" ht="13.5" thickBot="1">
      <c r="B23" s="7"/>
      <c r="C23" s="3"/>
      <c r="D23" s="41" t="s">
        <v>16</v>
      </c>
      <c r="E23" s="81"/>
      <c r="F23" s="40"/>
      <c r="G23" s="45"/>
      <c r="H23" s="32"/>
      <c r="I23" s="3"/>
      <c r="J23" s="8"/>
    </row>
    <row r="24" spans="2:10">
      <c r="B24" s="7"/>
      <c r="C24" s="3"/>
      <c r="D24" s="51" t="b">
        <v>1</v>
      </c>
      <c r="E24" s="47" t="s">
        <v>17</v>
      </c>
      <c r="F24" s="40"/>
      <c r="G24" s="43"/>
      <c r="H24" s="32"/>
      <c r="I24" s="3"/>
      <c r="J24" s="8"/>
    </row>
    <row r="25" spans="2:10" ht="13.5" thickBot="1">
      <c r="B25" s="7"/>
      <c r="C25" s="3"/>
      <c r="D25" s="48"/>
      <c r="E25" s="47"/>
      <c r="F25" s="40"/>
      <c r="G25" s="46"/>
      <c r="H25" s="32"/>
      <c r="I25" s="3"/>
      <c r="J25" s="8"/>
    </row>
    <row r="26" spans="2:10" ht="13.5" thickBot="1">
      <c r="B26" s="7"/>
      <c r="C26" s="3"/>
      <c r="D26" s="42" t="s">
        <v>18</v>
      </c>
      <c r="E26" s="18"/>
      <c r="F26" s="40"/>
      <c r="G26" s="40"/>
      <c r="H26" s="32"/>
      <c r="I26" s="3"/>
      <c r="J26" s="8"/>
    </row>
    <row r="27" spans="2:10" ht="13.5" thickBot="1">
      <c r="B27" s="7"/>
      <c r="C27" s="3"/>
      <c r="D27" s="41" t="s">
        <v>16</v>
      </c>
      <c r="E27" s="82"/>
      <c r="F27" s="42" t="s">
        <v>19</v>
      </c>
      <c r="G27" s="23"/>
      <c r="H27" s="32"/>
      <c r="I27" s="3"/>
      <c r="J27" s="8"/>
    </row>
    <row r="28" spans="2:10">
      <c r="B28" s="7"/>
      <c r="C28" s="3"/>
      <c r="D28" s="51" t="b">
        <v>0</v>
      </c>
      <c r="E28" s="47" t="s">
        <v>17</v>
      </c>
      <c r="F28" s="40"/>
      <c r="G28" s="40"/>
      <c r="H28" s="32"/>
      <c r="I28" s="3"/>
      <c r="J28" s="8"/>
    </row>
    <row r="29" spans="2:10" ht="13.5" thickBot="1">
      <c r="B29" s="7"/>
      <c r="C29" s="3"/>
      <c r="D29" s="51"/>
      <c r="E29" s="47"/>
      <c r="F29" s="40"/>
      <c r="G29" s="40"/>
      <c r="H29" s="32"/>
      <c r="I29" s="3"/>
      <c r="J29" s="8"/>
    </row>
    <row r="30" spans="2:10" ht="13.5" thickBot="1">
      <c r="B30" s="7"/>
      <c r="C30" s="3"/>
      <c r="D30" s="51"/>
      <c r="E30" s="47" t="s">
        <v>20</v>
      </c>
      <c r="F30" s="33" t="s">
        <v>21</v>
      </c>
      <c r="G30" s="80"/>
      <c r="H30" s="32"/>
      <c r="I30" s="3"/>
      <c r="J30" s="8"/>
    </row>
    <row r="31" spans="2:10" ht="13.5" thickBot="1">
      <c r="B31" s="7"/>
      <c r="C31" s="3"/>
      <c r="D31" s="51"/>
      <c r="E31" s="47"/>
      <c r="F31" s="33"/>
      <c r="G31" s="47"/>
      <c r="H31" s="32"/>
      <c r="I31" s="3"/>
      <c r="J31" s="8"/>
    </row>
    <row r="32" spans="2:10" ht="13.5" thickBot="1">
      <c r="B32" s="7"/>
      <c r="C32" s="3"/>
      <c r="D32" s="51"/>
      <c r="E32" s="33" t="s">
        <v>22</v>
      </c>
      <c r="F32" s="180" t="str">
        <f>LOWER(TemplateInformation!B3)</f>
        <v>c:\program files\microsoft office\office\library\invdb.xls</v>
      </c>
      <c r="G32" s="181"/>
      <c r="H32" s="32"/>
      <c r="I32" s="3"/>
      <c r="J32" s="8"/>
    </row>
    <row r="33" spans="2:10" ht="13.5" thickBot="1">
      <c r="B33" s="7"/>
      <c r="C33" s="3"/>
      <c r="D33" s="35"/>
      <c r="E33" s="36"/>
      <c r="F33" s="36"/>
      <c r="G33" s="36"/>
      <c r="H33" s="37"/>
      <c r="I33" s="3"/>
      <c r="J33" s="8"/>
    </row>
    <row r="34" spans="2:10" ht="6" customHeight="1">
      <c r="B34" s="7"/>
      <c r="C34" s="3"/>
      <c r="D34" s="3"/>
      <c r="E34" s="3"/>
      <c r="F34" s="3"/>
      <c r="G34" s="3"/>
      <c r="H34" s="3"/>
      <c r="I34" s="3"/>
      <c r="J34" s="8"/>
    </row>
    <row r="35" spans="2:10" ht="13.5" thickBot="1">
      <c r="B35" s="7"/>
      <c r="C35" s="3"/>
      <c r="D35" s="178" t="s">
        <v>23</v>
      </c>
      <c r="E35" s="179"/>
      <c r="F35" s="3"/>
      <c r="G35" s="3"/>
      <c r="H35" s="3"/>
      <c r="I35" s="3"/>
      <c r="J35" s="8"/>
    </row>
    <row r="36" spans="2:10" ht="14.25">
      <c r="B36" s="7"/>
      <c r="C36" s="3"/>
      <c r="D36" s="27"/>
      <c r="E36" s="28"/>
      <c r="F36" s="28"/>
      <c r="G36" s="28"/>
      <c r="H36" s="29"/>
      <c r="I36" s="3"/>
      <c r="J36" s="8"/>
    </row>
    <row r="37" spans="2:10" ht="14.25">
      <c r="B37" s="7"/>
      <c r="C37" s="3"/>
      <c r="D37" s="52"/>
      <c r="E37" s="53"/>
      <c r="F37" s="53"/>
      <c r="G37" s="53"/>
      <c r="H37" s="54"/>
      <c r="I37" s="74"/>
      <c r="J37" s="26"/>
    </row>
    <row r="38" spans="2:10" ht="14.25">
      <c r="B38" s="7"/>
      <c r="C38" s="3"/>
      <c r="D38" s="52"/>
      <c r="E38" s="53"/>
      <c r="F38" s="98"/>
      <c r="G38" s="53"/>
      <c r="H38" s="54"/>
      <c r="I38" s="74"/>
      <c r="J38" s="26"/>
    </row>
    <row r="39" spans="2:10" ht="14.25">
      <c r="B39" s="7"/>
      <c r="C39" s="3"/>
      <c r="D39" s="52"/>
      <c r="E39" s="53"/>
      <c r="F39" s="53"/>
      <c r="G39" s="53"/>
      <c r="H39" s="54"/>
      <c r="I39" s="74"/>
      <c r="J39" s="26"/>
    </row>
    <row r="40" spans="2:10" ht="14.25">
      <c r="B40" s="7"/>
      <c r="C40" s="3"/>
      <c r="D40" s="52"/>
      <c r="E40" s="53"/>
      <c r="F40" s="53"/>
      <c r="G40" s="53"/>
      <c r="H40" s="54"/>
      <c r="I40" s="74"/>
      <c r="J40" s="26"/>
    </row>
    <row r="41" spans="2:10" ht="14.25">
      <c r="B41" s="7"/>
      <c r="C41" s="3"/>
      <c r="D41" s="52"/>
      <c r="E41" s="53"/>
      <c r="F41" s="53"/>
      <c r="G41" s="53"/>
      <c r="H41" s="54"/>
      <c r="I41" s="74"/>
      <c r="J41" s="26"/>
    </row>
    <row r="42" spans="2:10" ht="14.25">
      <c r="B42" s="7"/>
      <c r="C42" s="3"/>
      <c r="D42" s="52"/>
      <c r="E42" s="53"/>
      <c r="F42" s="53"/>
      <c r="G42" s="53"/>
      <c r="H42" s="54"/>
      <c r="I42" s="74"/>
      <c r="J42" s="26"/>
    </row>
    <row r="43" spans="2:10" ht="26.25" customHeight="1" thickBot="1">
      <c r="B43" s="7"/>
      <c r="C43" s="3"/>
      <c r="D43" s="55"/>
      <c r="E43" s="56"/>
      <c r="F43" s="56"/>
      <c r="G43" s="56"/>
      <c r="H43" s="57"/>
      <c r="I43" s="74"/>
      <c r="J43" s="26"/>
    </row>
    <row r="44" spans="2:10">
      <c r="B44" s="7"/>
      <c r="C44" s="3"/>
      <c r="D44" s="3"/>
      <c r="E44" s="3"/>
      <c r="F44" s="3"/>
      <c r="G44" s="3"/>
      <c r="H44" s="3"/>
      <c r="I44" s="3"/>
      <c r="J44" s="8"/>
    </row>
    <row r="45" spans="2:10" ht="0.95" customHeight="1" thickBot="1">
      <c r="B45" s="9"/>
      <c r="C45" s="10"/>
      <c r="D45" s="10"/>
      <c r="E45" s="10"/>
      <c r="F45" s="10"/>
      <c r="G45" s="10"/>
      <c r="H45" s="10"/>
      <c r="I45" s="10"/>
      <c r="J45" s="11"/>
    </row>
    <row r="46" spans="2:10" ht="13.5" thickTop="1"/>
    <row r="47" spans="2:10">
      <c r="E47" s="83">
        <v>1</v>
      </c>
    </row>
    <row r="48" spans="2:10">
      <c r="E48" s="83">
        <v>0</v>
      </c>
    </row>
    <row r="49" spans="5:5">
      <c r="E49" s="83" t="b">
        <v>0</v>
      </c>
    </row>
    <row r="50" spans="5:5">
      <c r="E50" s="83"/>
    </row>
    <row r="51" spans="5:5">
      <c r="E51" s="83" t="s">
        <v>24</v>
      </c>
    </row>
  </sheetData>
  <mergeCells count="5">
    <mergeCell ref="D35:E35"/>
    <mergeCell ref="F32:G32"/>
    <mergeCell ref="D4:E4"/>
    <mergeCell ref="D10:E10"/>
    <mergeCell ref="D19:E19"/>
  </mergeCells>
  <phoneticPr fontId="0" type="noConversion"/>
  <dataValidations xWindow="596" yWindow="249" count="6">
    <dataValidation type="decimal" allowBlank="1" showInputMessage="1" showErrorMessage="1" errorTitle="Tax Rate" error="You must enter a number between 0 and .50." promptTitle="Tax Rate" prompt="Enter the tax rate to be applied." sqref="E23">
      <formula1>0</formula1>
      <formula2>0.5</formula2>
    </dataValidation>
    <dataValidation type="decimal" allowBlank="1" showInputMessage="1" showErrorMessage="1" errorTitle="Tax Rate" error="You must enter a number between 0 and .50." promptTitle="Tax Rate" prompt="Enter the tax rate to be applied." sqref="E27">
      <formula1>0</formula1>
      <formula2>0.5</formula2>
    </dataValidation>
    <dataValidation type="textLength" errorStyle="warning" allowBlank="1" showInputMessage="1" showErrorMessage="1" errorTitle="Template Wizard Database" error="YOU CANNOT CHANGE THE DATABASE LOCATION FROM THIS CELL.  To use a different database, use the Template Wizard to create it.  For more information about the Template Wizard Database, click Template Help on the Invoice Toolbar." promptTitle="Template Wizard Database" prompt="Each invoice you create using this template can be automatically entered in a special tracking database.  This database is created for you by the Microsoft Excel Template Wizard." sqref="F32:G32">
      <formula1>0</formula1>
      <formula2>0</formula2>
    </dataValidation>
    <dataValidation type="textLength" allowBlank="1" showInputMessage="1" showErrorMessage="1" errorTitle="Credit Cards" error="Credit card names must be 16 or fewer characters." promptTitle="Credit Cards" prompt="Fill in these cells with the names of the credit cards which your company will accept.  NOTE: Limit the length of the credit card name to 16 characters.  If the card name is longer, you should abbreviate." sqref="G22">
      <formula1>0</formula1>
      <formula2>16</formula2>
    </dataValidation>
    <dataValidation type="decimal" allowBlank="1" showInputMessage="1" showErrorMessage="1" errorTitle="Shipping Charge" error="Shipping charge must be an amount or 0 (zero)." promptTitle="Shipping Charge" prompt="Fill in the amount that you normally charge for shipping and handling." sqref="G27">
      <formula1>0</formula1>
      <formula2>4000</formula2>
    </dataValidation>
    <dataValidation type="textLength" errorStyle="warning" allowBlank="1" showInputMessage="1" showErrorMessage="1" errorTitle="Counter Location" error="A path must be entered in this cell." promptTitle="Counter Location" prompt="The invoice counter file must be kept on a server in a universally accessible place. NOTE: Specify the PATH only." sqref="G30">
      <formula1>0</formula1>
      <formula2>400</formula2>
    </dataValidation>
  </dataValidations>
  <printOptions horizontalCentered="1"/>
  <pageMargins left="0.5" right="0.5" top="0.5" bottom="0.5" header="0.5" footer="0.5"/>
  <pageSetup scale="85" orientation="portrait" blackAndWhite="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T18" sqref="T18"/>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41075</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61"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2</v>
      </c>
      <c r="E20" s="206"/>
      <c r="F20" s="189"/>
      <c r="G20" s="189"/>
      <c r="H20" s="189"/>
      <c r="I20" s="189"/>
      <c r="J20" s="190"/>
      <c r="K20" s="140">
        <v>4000</v>
      </c>
      <c r="L20" s="106">
        <f t="shared" ref="L20:L35" si="0">IF(D20&lt;&gt;"",D20*K20,"")</f>
        <v>8000</v>
      </c>
      <c r="M20" s="136"/>
      <c r="N20" s="119"/>
    </row>
    <row r="21" spans="2:14">
      <c r="B21" s="117"/>
      <c r="C21" s="118"/>
      <c r="D21" s="139"/>
      <c r="E21" s="207"/>
      <c r="F21" s="189"/>
      <c r="G21" s="189"/>
      <c r="H21" s="189"/>
      <c r="I21" s="189"/>
      <c r="J21" s="190"/>
      <c r="K21" s="140"/>
      <c r="L21" s="106" t="str">
        <f t="shared" si="0"/>
        <v/>
      </c>
      <c r="M21" s="136"/>
      <c r="N21" s="119"/>
    </row>
    <row r="22" spans="2:14">
      <c r="B22" s="117"/>
      <c r="C22" s="118"/>
      <c r="D22" s="162">
        <v>3</v>
      </c>
      <c r="E22" s="206"/>
      <c r="F22" s="189"/>
      <c r="G22" s="189"/>
      <c r="H22" s="189"/>
      <c r="I22" s="189"/>
      <c r="J22" s="190"/>
      <c r="K22" s="140">
        <v>4000</v>
      </c>
      <c r="L22" s="106">
        <f t="shared" si="0"/>
        <v>12000</v>
      </c>
      <c r="M22" s="136"/>
      <c r="N22" s="119"/>
    </row>
    <row r="23" spans="2:14">
      <c r="B23" s="117"/>
      <c r="C23" s="118"/>
      <c r="D23" s="142"/>
      <c r="E23" s="207"/>
      <c r="F23" s="189"/>
      <c r="G23" s="189"/>
      <c r="H23" s="189"/>
      <c r="I23" s="189"/>
      <c r="J23" s="190"/>
      <c r="K23" s="140"/>
      <c r="L23" s="106" t="str">
        <f t="shared" si="0"/>
        <v/>
      </c>
      <c r="M23" s="136"/>
      <c r="N23" s="119"/>
    </row>
    <row r="24" spans="2:14">
      <c r="B24" s="117"/>
      <c r="C24" s="118"/>
      <c r="D24" s="139"/>
      <c r="E24" s="207"/>
      <c r="F24" s="189"/>
      <c r="G24" s="189"/>
      <c r="H24" s="189"/>
      <c r="I24" s="189"/>
      <c r="J24" s="190"/>
      <c r="K24" s="140"/>
      <c r="L24" s="106" t="str">
        <f t="shared" si="0"/>
        <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41"/>
      <c r="E26" s="207"/>
      <c r="F26" s="189"/>
      <c r="G26" s="189"/>
      <c r="H26" s="189"/>
      <c r="I26" s="189"/>
      <c r="J26" s="190"/>
      <c r="K26" s="140"/>
      <c r="L26" s="106" t="str">
        <f t="shared" si="0"/>
        <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c r="E28" s="188"/>
      <c r="F28" s="189"/>
      <c r="G28" s="189"/>
      <c r="H28" s="189"/>
      <c r="I28" s="189"/>
      <c r="J28" s="190"/>
      <c r="K28" s="140"/>
      <c r="L28" s="106" t="str">
        <f t="shared" si="0"/>
        <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sheetPr codeName="Sheet3">
    <pageSetUpPr fitToPage="1"/>
  </sheetPr>
  <dimension ref="B1:R57"/>
  <sheetViews>
    <sheetView zoomScale="95" zoomScaleNormal="95" workbookViewId="0">
      <selection activeCell="R7" sqref="R7"/>
    </sheetView>
  </sheetViews>
  <sheetFormatPr defaultRowHeight="12.75"/>
  <cols>
    <col min="1" max="1" width="1.28515625" customWidth="1"/>
    <col min="2" max="2" width="0.42578125" customWidth="1"/>
    <col min="3" max="3" width="3.7109375" customWidth="1"/>
    <col min="5" max="5" width="15.7109375" customWidth="1"/>
    <col min="7" max="7" width="5.85546875" customWidth="1"/>
    <col min="8" max="8" width="4.28515625" customWidth="1"/>
    <col min="9" max="9" width="11.7109375" customWidth="1"/>
    <col min="10" max="10" width="3.28515625" customWidth="1"/>
    <col min="11" max="11" width="12.7109375" customWidth="1"/>
    <col min="12" max="12" width="15.7109375" customWidth="1"/>
    <col min="13" max="13" width="3.7109375" customWidth="1"/>
    <col min="14" max="14" width="0.42578125" customWidth="1"/>
    <col min="15" max="15" width="1.7109375" customWidth="1"/>
  </cols>
  <sheetData>
    <row r="1" spans="2:18" ht="6" customHeight="1" thickBot="1"/>
    <row r="2" spans="2:18" ht="0.95" customHeight="1" thickTop="1">
      <c r="B2" s="4"/>
      <c r="C2" s="5"/>
      <c r="D2" s="5"/>
      <c r="E2" s="5"/>
      <c r="F2" s="5"/>
      <c r="G2" s="5"/>
      <c r="H2" s="5"/>
      <c r="I2" s="5"/>
      <c r="J2" s="5"/>
      <c r="K2" s="5"/>
      <c r="L2" s="5"/>
      <c r="M2" s="5"/>
      <c r="N2" s="6"/>
    </row>
    <row r="3" spans="2:18">
      <c r="B3" s="7"/>
      <c r="C3" s="3"/>
      <c r="D3" s="3"/>
      <c r="E3" s="3"/>
      <c r="F3" s="3"/>
      <c r="G3" s="3"/>
      <c r="H3" s="3"/>
      <c r="I3" s="3"/>
      <c r="J3" s="3"/>
      <c r="K3" s="3"/>
      <c r="L3" s="3"/>
      <c r="M3" s="3"/>
      <c r="N3" s="8"/>
    </row>
    <row r="4" spans="2:18">
      <c r="B4" s="7"/>
      <c r="C4" s="3"/>
      <c r="D4" s="118"/>
      <c r="E4" s="118"/>
      <c r="F4" s="118"/>
      <c r="G4" s="118"/>
      <c r="H4" s="118"/>
      <c r="I4" s="118"/>
      <c r="J4" s="120"/>
      <c r="K4" s="113"/>
      <c r="L4" s="113"/>
      <c r="M4" s="20"/>
      <c r="N4" s="8"/>
    </row>
    <row r="5" spans="2:18" ht="12.75" customHeight="1">
      <c r="B5" s="7"/>
      <c r="C5" s="3"/>
      <c r="D5" s="208" t="s">
        <v>155</v>
      </c>
      <c r="E5" s="208"/>
      <c r="F5" s="208"/>
      <c r="G5" s="208"/>
      <c r="H5" s="208"/>
      <c r="I5" s="208"/>
      <c r="J5" s="118"/>
      <c r="K5" s="113"/>
      <c r="L5" s="113"/>
      <c r="M5" s="3"/>
      <c r="N5" s="8"/>
    </row>
    <row r="6" spans="2:18" ht="12.75" customHeight="1">
      <c r="B6" s="7"/>
      <c r="C6" s="3"/>
      <c r="D6" s="208"/>
      <c r="E6" s="208"/>
      <c r="F6" s="208"/>
      <c r="G6" s="208"/>
      <c r="H6" s="208"/>
      <c r="I6" s="208"/>
      <c r="J6" s="118"/>
      <c r="K6" s="118"/>
      <c r="L6" s="118"/>
      <c r="M6" s="3"/>
      <c r="N6" s="8"/>
    </row>
    <row r="7" spans="2:18" ht="12.75" customHeight="1">
      <c r="B7" s="7"/>
      <c r="C7" s="3"/>
      <c r="D7" s="208"/>
      <c r="E7" s="208"/>
      <c r="F7" s="208"/>
      <c r="G7" s="208"/>
      <c r="H7" s="208"/>
      <c r="I7" s="208"/>
      <c r="J7" s="118"/>
      <c r="K7" s="118"/>
      <c r="L7" s="118"/>
      <c r="M7" s="3"/>
      <c r="N7" s="8"/>
    </row>
    <row r="8" spans="2:18">
      <c r="B8" s="7"/>
      <c r="C8" s="3"/>
      <c r="D8" s="118"/>
      <c r="E8" s="118"/>
      <c r="F8" s="118"/>
      <c r="G8" s="118"/>
      <c r="H8" s="118"/>
      <c r="I8" s="118"/>
      <c r="J8" s="118"/>
      <c r="K8" s="118"/>
      <c r="L8" s="118"/>
      <c r="M8" s="3"/>
      <c r="N8" s="8"/>
    </row>
    <row r="9" spans="2:18" ht="13.5" thickBot="1">
      <c r="B9" s="7"/>
      <c r="C9" s="3"/>
      <c r="D9" s="101"/>
      <c r="E9" s="101"/>
      <c r="F9" s="101"/>
      <c r="G9" s="101"/>
      <c r="H9" s="101"/>
      <c r="I9" s="101"/>
      <c r="J9" s="3"/>
      <c r="K9" s="3"/>
      <c r="L9" s="3"/>
      <c r="M9" s="3"/>
      <c r="N9" s="8"/>
      <c r="R9" s="111"/>
    </row>
    <row r="10" spans="2:18" ht="3" customHeight="1" thickTop="1">
      <c r="B10" s="7"/>
      <c r="C10" s="3"/>
      <c r="D10" s="99"/>
      <c r="E10" s="99"/>
      <c r="F10" s="99"/>
      <c r="G10" s="99"/>
      <c r="H10" s="99"/>
      <c r="I10" s="100"/>
      <c r="J10" s="100"/>
      <c r="K10" s="99"/>
      <c r="L10" s="100"/>
      <c r="M10" s="24"/>
      <c r="N10" s="8"/>
    </row>
    <row r="11" spans="2:18" ht="14.1" customHeight="1">
      <c r="B11" s="7"/>
      <c r="C11" s="3"/>
      <c r="D11" s="3"/>
      <c r="E11" s="3"/>
      <c r="F11" s="3"/>
      <c r="G11" s="3"/>
      <c r="H11" s="3"/>
      <c r="I11" s="3"/>
      <c r="J11" s="3"/>
      <c r="K11" s="3"/>
      <c r="L11" s="3"/>
      <c r="M11" s="3"/>
      <c r="N11" s="8"/>
    </row>
    <row r="12" spans="2:18">
      <c r="B12" s="7"/>
      <c r="C12" s="3"/>
      <c r="D12" s="3"/>
      <c r="E12" s="3"/>
      <c r="F12" s="3"/>
      <c r="G12" s="3"/>
      <c r="H12" s="3"/>
      <c r="I12" s="3"/>
      <c r="J12" s="3"/>
      <c r="K12" s="3"/>
      <c r="L12" s="3"/>
      <c r="M12" s="3"/>
      <c r="N12" s="8"/>
    </row>
    <row r="13" spans="2:18">
      <c r="B13" s="7"/>
      <c r="C13" s="3"/>
      <c r="D13" s="69" t="s">
        <v>25</v>
      </c>
      <c r="E13" s="209" t="s">
        <v>154</v>
      </c>
      <c r="F13" s="210"/>
      <c r="G13" s="210"/>
      <c r="H13" s="210"/>
      <c r="I13" s="210"/>
      <c r="J13" s="3"/>
      <c r="K13" s="69" t="s">
        <v>26</v>
      </c>
      <c r="L13" s="64">
        <v>37042</v>
      </c>
      <c r="M13" s="66"/>
      <c r="N13" s="8"/>
    </row>
    <row r="14" spans="2:18">
      <c r="B14" s="7"/>
      <c r="C14" s="3"/>
      <c r="D14" s="69" t="s">
        <v>27</v>
      </c>
      <c r="E14" s="237"/>
      <c r="F14" s="237"/>
      <c r="G14" s="237"/>
      <c r="H14" s="237"/>
      <c r="I14" s="237"/>
      <c r="J14" s="3"/>
      <c r="K14" s="69" t="s">
        <v>28</v>
      </c>
      <c r="L14" s="79"/>
      <c r="M14" s="67"/>
      <c r="N14" s="8"/>
    </row>
    <row r="15" spans="2:18">
      <c r="B15" s="7"/>
      <c r="C15" s="3"/>
      <c r="D15" s="69" t="s">
        <v>9</v>
      </c>
      <c r="E15" s="79"/>
      <c r="F15" s="70" t="s">
        <v>11</v>
      </c>
      <c r="G15" s="79"/>
      <c r="H15" s="70" t="s">
        <v>29</v>
      </c>
      <c r="I15" s="79"/>
      <c r="J15" s="3"/>
      <c r="K15" s="69" t="s">
        <v>30</v>
      </c>
      <c r="L15" s="65"/>
      <c r="M15" s="3"/>
      <c r="N15" s="8"/>
    </row>
    <row r="16" spans="2:18">
      <c r="B16" s="7"/>
      <c r="C16" s="3"/>
      <c r="D16" s="69" t="s">
        <v>31</v>
      </c>
      <c r="E16" s="210"/>
      <c r="F16" s="210"/>
      <c r="G16" s="210"/>
      <c r="H16" s="210"/>
      <c r="I16" s="210"/>
      <c r="J16" s="3"/>
      <c r="K16" s="69" t="s">
        <v>32</v>
      </c>
      <c r="L16" s="65"/>
      <c r="M16" s="3"/>
      <c r="N16" s="8"/>
    </row>
    <row r="17" spans="2:14">
      <c r="B17" s="7"/>
      <c r="C17" s="3"/>
      <c r="D17" s="3"/>
      <c r="E17" s="3"/>
      <c r="F17" s="3"/>
      <c r="G17" s="3"/>
      <c r="H17" s="3"/>
      <c r="I17" s="3"/>
      <c r="J17" s="3"/>
      <c r="K17" s="3"/>
      <c r="L17" s="3"/>
      <c r="M17" s="3"/>
      <c r="N17" s="8"/>
    </row>
    <row r="18" spans="2:14">
      <c r="B18" s="7"/>
      <c r="C18" s="3"/>
      <c r="D18" s="112" t="s">
        <v>156</v>
      </c>
      <c r="E18" s="219" t="s">
        <v>33</v>
      </c>
      <c r="F18" s="220"/>
      <c r="G18" s="220"/>
      <c r="H18" s="220"/>
      <c r="I18" s="220"/>
      <c r="J18" s="221"/>
      <c r="K18" s="59" t="s">
        <v>34</v>
      </c>
      <c r="L18" s="60" t="s">
        <v>35</v>
      </c>
      <c r="M18" s="68"/>
      <c r="N18" s="8"/>
    </row>
    <row r="19" spans="2:14">
      <c r="B19" s="7"/>
      <c r="C19" s="3"/>
      <c r="D19" s="61"/>
      <c r="E19" s="222"/>
      <c r="F19" s="223"/>
      <c r="G19" s="223"/>
      <c r="H19" s="223"/>
      <c r="I19" s="223"/>
      <c r="J19" s="224"/>
      <c r="K19" s="75"/>
      <c r="L19" s="105" t="str">
        <f>IF(D19&lt;&gt;"",D19*K19,"")</f>
        <v/>
      </c>
      <c r="M19" s="68"/>
      <c r="N19" s="8"/>
    </row>
    <row r="20" spans="2:14">
      <c r="B20" s="7"/>
      <c r="C20" s="3"/>
      <c r="D20" s="62">
        <v>2</v>
      </c>
      <c r="E20" s="225" t="s">
        <v>157</v>
      </c>
      <c r="F20" s="226"/>
      <c r="G20" s="226"/>
      <c r="H20" s="226"/>
      <c r="I20" s="226"/>
      <c r="J20" s="227"/>
      <c r="K20" s="76">
        <v>4000</v>
      </c>
      <c r="L20" s="106">
        <f t="shared" ref="L20:L35" si="0">IF(D20&lt;&gt;"",D20*K20,"")</f>
        <v>8000</v>
      </c>
      <c r="M20" s="68"/>
      <c r="N20" s="8"/>
    </row>
    <row r="21" spans="2:14">
      <c r="B21" s="7"/>
      <c r="C21" s="3"/>
      <c r="D21" s="62"/>
      <c r="E21" s="228"/>
      <c r="F21" s="226"/>
      <c r="G21" s="226"/>
      <c r="H21" s="226"/>
      <c r="I21" s="226"/>
      <c r="J21" s="227"/>
      <c r="K21" s="76"/>
      <c r="L21" s="106" t="str">
        <f t="shared" si="0"/>
        <v/>
      </c>
      <c r="M21" s="68"/>
      <c r="N21" s="8"/>
    </row>
    <row r="22" spans="2:14">
      <c r="B22" s="7"/>
      <c r="C22" s="3"/>
      <c r="D22" s="103"/>
      <c r="E22" s="228"/>
      <c r="F22" s="226"/>
      <c r="G22" s="226"/>
      <c r="H22" s="226"/>
      <c r="I22" s="226"/>
      <c r="J22" s="227"/>
      <c r="K22" s="76"/>
      <c r="L22" s="106" t="str">
        <f t="shared" si="0"/>
        <v/>
      </c>
      <c r="M22" s="68"/>
      <c r="N22" s="8"/>
    </row>
    <row r="23" spans="2:14">
      <c r="B23" s="7"/>
      <c r="C23" s="3"/>
      <c r="D23" s="104"/>
      <c r="E23" s="228"/>
      <c r="F23" s="226"/>
      <c r="G23" s="226"/>
      <c r="H23" s="226"/>
      <c r="I23" s="226"/>
      <c r="J23" s="227"/>
      <c r="K23" s="76"/>
      <c r="L23" s="106" t="str">
        <f t="shared" si="0"/>
        <v/>
      </c>
      <c r="M23" s="68"/>
      <c r="N23" s="8"/>
    </row>
    <row r="24" spans="2:14">
      <c r="B24" s="7"/>
      <c r="C24" s="3"/>
      <c r="D24" s="62"/>
      <c r="E24" s="228"/>
      <c r="F24" s="226"/>
      <c r="G24" s="226"/>
      <c r="H24" s="226"/>
      <c r="I24" s="226"/>
      <c r="J24" s="227"/>
      <c r="K24" s="76"/>
      <c r="L24" s="106" t="str">
        <f t="shared" si="0"/>
        <v/>
      </c>
      <c r="M24" s="68"/>
      <c r="N24" s="8"/>
    </row>
    <row r="25" spans="2:14">
      <c r="B25" s="7"/>
      <c r="C25" s="3"/>
      <c r="D25" s="103"/>
      <c r="E25" s="228"/>
      <c r="F25" s="226"/>
      <c r="G25" s="226"/>
      <c r="H25" s="226"/>
      <c r="I25" s="226"/>
      <c r="J25" s="227"/>
      <c r="K25" s="76"/>
      <c r="L25" s="106" t="str">
        <f t="shared" si="0"/>
        <v/>
      </c>
      <c r="M25" s="68"/>
      <c r="N25" s="8"/>
    </row>
    <row r="26" spans="2:14">
      <c r="B26" s="7"/>
      <c r="C26" s="3"/>
      <c r="D26" s="103"/>
      <c r="E26" s="228"/>
      <c r="F26" s="226"/>
      <c r="G26" s="226"/>
      <c r="H26" s="226"/>
      <c r="I26" s="226"/>
      <c r="J26" s="227"/>
      <c r="K26" s="76"/>
      <c r="L26" s="106" t="str">
        <f t="shared" si="0"/>
        <v/>
      </c>
      <c r="M26" s="68"/>
      <c r="N26" s="8"/>
    </row>
    <row r="27" spans="2:14">
      <c r="B27" s="7"/>
      <c r="C27" s="3"/>
      <c r="D27" s="103"/>
      <c r="E27" s="228"/>
      <c r="F27" s="226"/>
      <c r="G27" s="226"/>
      <c r="H27" s="226"/>
      <c r="I27" s="226"/>
      <c r="J27" s="227"/>
      <c r="K27" s="76"/>
      <c r="L27" s="106" t="str">
        <f t="shared" si="0"/>
        <v/>
      </c>
      <c r="M27" s="68"/>
      <c r="N27" s="8"/>
    </row>
    <row r="28" spans="2:14">
      <c r="B28" s="7"/>
      <c r="C28" s="3"/>
      <c r="D28" s="62"/>
      <c r="E28" s="229"/>
      <c r="F28" s="226"/>
      <c r="G28" s="226"/>
      <c r="H28" s="226"/>
      <c r="I28" s="226"/>
      <c r="J28" s="227"/>
      <c r="K28" s="76"/>
      <c r="L28" s="106" t="str">
        <f t="shared" si="0"/>
        <v/>
      </c>
      <c r="M28" s="68"/>
      <c r="N28" s="8"/>
    </row>
    <row r="29" spans="2:14">
      <c r="B29" s="7"/>
      <c r="C29" s="3"/>
      <c r="D29" s="62"/>
      <c r="E29" s="229"/>
      <c r="F29" s="226"/>
      <c r="G29" s="226"/>
      <c r="H29" s="226"/>
      <c r="I29" s="226"/>
      <c r="J29" s="227"/>
      <c r="K29" s="76"/>
      <c r="L29" s="106" t="str">
        <f t="shared" si="0"/>
        <v/>
      </c>
      <c r="M29" s="68"/>
      <c r="N29" s="8"/>
    </row>
    <row r="30" spans="2:14">
      <c r="B30" s="7"/>
      <c r="C30" s="3"/>
      <c r="D30" s="62"/>
      <c r="E30" s="229"/>
      <c r="F30" s="226"/>
      <c r="G30" s="226"/>
      <c r="H30" s="226"/>
      <c r="I30" s="226"/>
      <c r="J30" s="227"/>
      <c r="K30" s="76"/>
      <c r="L30" s="106" t="str">
        <f t="shared" si="0"/>
        <v/>
      </c>
      <c r="M30" s="68"/>
      <c r="N30" s="8"/>
    </row>
    <row r="31" spans="2:14">
      <c r="B31" s="7"/>
      <c r="C31" s="3"/>
      <c r="D31" s="62"/>
      <c r="E31" s="229"/>
      <c r="F31" s="226"/>
      <c r="G31" s="226"/>
      <c r="H31" s="226"/>
      <c r="I31" s="226"/>
      <c r="J31" s="227"/>
      <c r="K31" s="76"/>
      <c r="L31" s="106" t="str">
        <f t="shared" si="0"/>
        <v/>
      </c>
      <c r="M31" s="68"/>
      <c r="N31" s="8"/>
    </row>
    <row r="32" spans="2:14">
      <c r="B32" s="7"/>
      <c r="C32" s="3"/>
      <c r="D32" s="62"/>
      <c r="E32" s="229"/>
      <c r="F32" s="226"/>
      <c r="G32" s="226"/>
      <c r="H32" s="226"/>
      <c r="I32" s="226"/>
      <c r="J32" s="227"/>
      <c r="K32" s="76"/>
      <c r="L32" s="106" t="str">
        <f t="shared" si="0"/>
        <v/>
      </c>
      <c r="M32" s="68"/>
      <c r="N32" s="8"/>
    </row>
    <row r="33" spans="2:14">
      <c r="B33" s="7"/>
      <c r="C33" s="3"/>
      <c r="D33" s="62"/>
      <c r="E33" s="229"/>
      <c r="F33" s="226"/>
      <c r="G33" s="226"/>
      <c r="H33" s="226"/>
      <c r="I33" s="226"/>
      <c r="J33" s="227"/>
      <c r="K33" s="76"/>
      <c r="L33" s="106" t="str">
        <f t="shared" si="0"/>
        <v/>
      </c>
      <c r="M33" s="68"/>
      <c r="N33" s="8"/>
    </row>
    <row r="34" spans="2:14">
      <c r="B34" s="7"/>
      <c r="C34" s="3"/>
      <c r="D34" s="62"/>
      <c r="E34" s="229"/>
      <c r="F34" s="226"/>
      <c r="G34" s="226"/>
      <c r="H34" s="226"/>
      <c r="I34" s="226"/>
      <c r="J34" s="227"/>
      <c r="K34" s="76"/>
      <c r="L34" s="106" t="str">
        <f t="shared" si="0"/>
        <v/>
      </c>
      <c r="M34" s="68"/>
      <c r="N34" s="8"/>
    </row>
    <row r="35" spans="2:14">
      <c r="B35" s="7"/>
      <c r="C35" s="3"/>
      <c r="D35" s="63"/>
      <c r="E35" s="232"/>
      <c r="F35" s="233"/>
      <c r="G35" s="233"/>
      <c r="H35" s="233"/>
      <c r="I35" s="233"/>
      <c r="J35" s="234"/>
      <c r="K35" s="77"/>
      <c r="L35" s="107" t="str">
        <f t="shared" si="0"/>
        <v/>
      </c>
      <c r="M35" s="68"/>
      <c r="N35" s="8"/>
    </row>
    <row r="36" spans="2:14">
      <c r="B36" s="7"/>
      <c r="C36" s="3"/>
      <c r="D36" s="3"/>
      <c r="E36" s="3"/>
      <c r="F36" s="3"/>
      <c r="G36" s="3"/>
      <c r="H36" s="3"/>
      <c r="I36" s="3"/>
      <c r="J36" s="3"/>
      <c r="K36" s="71" t="s">
        <v>36</v>
      </c>
      <c r="L36" s="108">
        <f>SUM(L19:L35)</f>
        <v>8000</v>
      </c>
      <c r="M36" s="68"/>
      <c r="N36" s="8"/>
    </row>
    <row r="37" spans="2:14">
      <c r="B37" s="7"/>
      <c r="C37" s="3"/>
      <c r="D37" s="3"/>
      <c r="E37" s="3"/>
      <c r="F37" s="3"/>
      <c r="G37" s="3"/>
      <c r="H37" s="3"/>
      <c r="I37" s="3"/>
      <c r="J37" s="3"/>
      <c r="K37" s="71" t="s">
        <v>37</v>
      </c>
      <c r="L37" s="108">
        <f>IF(L36&gt;0,dflt7,"")</f>
        <v>0</v>
      </c>
      <c r="M37" s="68"/>
      <c r="N37" s="8"/>
    </row>
    <row r="38" spans="2:14">
      <c r="B38" s="7"/>
      <c r="C38" s="3"/>
      <c r="D38" s="22"/>
      <c r="E38" s="96" t="s">
        <v>38</v>
      </c>
      <c r="F38" s="3"/>
      <c r="G38" s="3"/>
      <c r="H38" s="3"/>
      <c r="I38" s="13"/>
      <c r="J38" s="71" t="s">
        <v>39</v>
      </c>
      <c r="K38" s="110" t="str">
        <f>IF(dflt1&lt;&gt;"",dflt1,"")</f>
        <v/>
      </c>
      <c r="L38" s="108" t="str">
        <f>IF(L$36&gt;0,IF(dflt3,IF(vital5=data8,L$36*dflt2,""),IF(dflt2&gt;0,L$36*dflt2,"")),"")</f>
        <v/>
      </c>
      <c r="M38" s="68"/>
      <c r="N38" s="8"/>
    </row>
    <row r="39" spans="2:14">
      <c r="B39" s="7"/>
      <c r="C39" s="3"/>
      <c r="D39" s="22"/>
      <c r="E39" s="96" t="s">
        <v>153</v>
      </c>
      <c r="F39" s="22"/>
      <c r="G39" s="3"/>
      <c r="H39" s="3"/>
      <c r="I39" s="13"/>
      <c r="J39" s="3"/>
      <c r="K39" s="110" t="str">
        <f>IF(dflt4&lt;&gt;"",dflt4,"")</f>
        <v/>
      </c>
      <c r="L39" s="108" t="str">
        <f>IF(L$36&gt;0,IF(dflt6,IF(vital5=data8,L$36*dflt5,""),IF(dflt5&gt;0,L$36*dflt5,"")),"")</f>
        <v/>
      </c>
      <c r="M39" s="68"/>
      <c r="N39" s="8"/>
    </row>
    <row r="40" spans="2:14">
      <c r="B40" s="7"/>
      <c r="C40" s="3"/>
      <c r="D40" s="22">
        <v>2</v>
      </c>
      <c r="E40" s="97" t="s">
        <v>40</v>
      </c>
      <c r="F40" s="72"/>
      <c r="G40" s="3"/>
      <c r="H40" s="3"/>
      <c r="I40" s="85"/>
      <c r="J40" s="3"/>
      <c r="K40" s="12" t="s">
        <v>41</v>
      </c>
      <c r="L40" s="109">
        <f>SUM(L36:L39)</f>
        <v>8000</v>
      </c>
      <c r="M40" s="68"/>
      <c r="N40" s="8"/>
    </row>
    <row r="41" spans="2:14" ht="17.100000000000001" customHeight="1">
      <c r="B41" s="7"/>
      <c r="C41" s="3"/>
      <c r="D41" s="21" t="s">
        <v>25</v>
      </c>
      <c r="E41" s="238"/>
      <c r="F41" s="238"/>
      <c r="G41" s="238"/>
      <c r="H41" s="3"/>
      <c r="I41" s="85"/>
      <c r="J41" s="3"/>
      <c r="K41" s="3"/>
      <c r="L41" s="3"/>
      <c r="M41" s="68"/>
      <c r="N41" s="8"/>
    </row>
    <row r="42" spans="2:14">
      <c r="B42" s="7"/>
      <c r="C42" s="3"/>
      <c r="D42" s="21" t="s">
        <v>42</v>
      </c>
      <c r="E42" s="231"/>
      <c r="F42" s="231"/>
      <c r="G42" s="231"/>
      <c r="H42" s="58"/>
      <c r="I42" s="50"/>
      <c r="J42" s="195" t="s">
        <v>43</v>
      </c>
      <c r="K42" s="196"/>
      <c r="L42" s="197"/>
      <c r="M42" s="68"/>
      <c r="N42" s="8"/>
    </row>
    <row r="43" spans="2:14">
      <c r="B43" s="7"/>
      <c r="C43" s="3"/>
      <c r="D43" s="21"/>
      <c r="E43" s="21" t="s">
        <v>44</v>
      </c>
      <c r="F43" s="235"/>
      <c r="G43" s="236"/>
      <c r="H43" s="3"/>
      <c r="I43" s="50"/>
      <c r="J43" s="198"/>
      <c r="K43" s="199"/>
      <c r="L43" s="200"/>
      <c r="M43" s="68"/>
      <c r="N43" s="8"/>
    </row>
    <row r="44" spans="2:14">
      <c r="B44" s="7"/>
      <c r="C44" s="3"/>
      <c r="D44" s="3"/>
      <c r="E44" s="3"/>
      <c r="F44" s="3"/>
      <c r="G44" s="3"/>
      <c r="H44" s="3"/>
      <c r="I44" s="50"/>
      <c r="J44" s="201"/>
      <c r="K44" s="202"/>
      <c r="L44" s="203"/>
      <c r="M44" s="68"/>
      <c r="N44" s="8"/>
    </row>
    <row r="45" spans="2:14">
      <c r="B45" s="7"/>
      <c r="C45" s="3"/>
      <c r="D45" s="3"/>
      <c r="E45" s="3"/>
      <c r="F45" s="3"/>
      <c r="G45" s="3"/>
      <c r="H45" s="3"/>
      <c r="I45" s="3"/>
      <c r="J45" s="3"/>
      <c r="K45" s="3"/>
      <c r="L45" s="3"/>
      <c r="M45" s="68"/>
      <c r="N45" s="8"/>
    </row>
    <row r="46" spans="2:14">
      <c r="B46" s="7"/>
      <c r="C46" s="3"/>
      <c r="D46" s="3"/>
      <c r="E46" s="3"/>
      <c r="F46" s="3"/>
      <c r="G46" s="3"/>
      <c r="H46" s="3"/>
      <c r="I46" s="3"/>
      <c r="J46" s="3"/>
      <c r="K46" s="3"/>
      <c r="L46" s="3"/>
      <c r="M46" s="68"/>
      <c r="N46" s="8"/>
    </row>
    <row r="47" spans="2:14" ht="12.75" customHeight="1">
      <c r="B47" s="7"/>
      <c r="C47" s="3"/>
      <c r="D47" s="3"/>
      <c r="E47" s="230" t="s">
        <v>158</v>
      </c>
      <c r="F47" s="230"/>
      <c r="G47" s="230"/>
      <c r="H47" s="230"/>
      <c r="I47" s="230"/>
      <c r="J47" s="230"/>
      <c r="K47" s="230"/>
      <c r="L47" s="3"/>
      <c r="M47" s="68"/>
      <c r="N47" s="8"/>
    </row>
    <row r="48" spans="2:14">
      <c r="B48" s="7"/>
      <c r="C48" s="3"/>
      <c r="D48" s="3"/>
      <c r="E48" s="230"/>
      <c r="F48" s="230"/>
      <c r="G48" s="230"/>
      <c r="H48" s="230"/>
      <c r="I48" s="230"/>
      <c r="J48" s="230"/>
      <c r="K48" s="230"/>
      <c r="L48" s="78"/>
      <c r="M48" s="68"/>
      <c r="N48" s="8"/>
    </row>
    <row r="49" spans="2:14">
      <c r="B49" s="7"/>
      <c r="C49" s="3"/>
      <c r="D49" s="3"/>
      <c r="E49" s="230"/>
      <c r="F49" s="230"/>
      <c r="G49" s="230"/>
      <c r="H49" s="230"/>
      <c r="I49" s="230"/>
      <c r="J49" s="230"/>
      <c r="K49" s="230"/>
      <c r="L49" s="3"/>
      <c r="M49" s="68"/>
      <c r="N49" s="8"/>
    </row>
    <row r="50" spans="2:14">
      <c r="B50" s="7"/>
      <c r="C50" s="3"/>
      <c r="D50" s="3"/>
      <c r="E50" s="230"/>
      <c r="F50" s="230"/>
      <c r="G50" s="230"/>
      <c r="H50" s="230"/>
      <c r="I50" s="230"/>
      <c r="J50" s="230"/>
      <c r="K50" s="230"/>
      <c r="L50" s="3"/>
      <c r="M50" s="68"/>
      <c r="N50" s="8"/>
    </row>
    <row r="51" spans="2:14" ht="13.5" thickBot="1">
      <c r="B51" s="7"/>
      <c r="C51" s="3"/>
      <c r="D51" s="3"/>
      <c r="E51" s="3"/>
      <c r="F51" s="3"/>
      <c r="G51" s="3"/>
      <c r="H51" s="3"/>
      <c r="I51" s="3"/>
      <c r="J51" s="3"/>
      <c r="K51" s="3"/>
      <c r="L51" s="3"/>
      <c r="M51" s="68"/>
      <c r="N51" s="8"/>
    </row>
    <row r="52" spans="2:14" ht="3" customHeight="1" thickTop="1">
      <c r="B52" s="7"/>
      <c r="C52" s="3"/>
      <c r="D52" s="102"/>
      <c r="E52" s="102"/>
      <c r="F52" s="102"/>
      <c r="G52" s="102"/>
      <c r="H52" s="102"/>
      <c r="I52" s="102"/>
      <c r="J52" s="102"/>
      <c r="K52" s="102"/>
      <c r="L52" s="102"/>
      <c r="M52" s="68"/>
      <c r="N52" s="8"/>
    </row>
    <row r="53" spans="2:14" ht="12.75" customHeight="1">
      <c r="B53" s="7"/>
      <c r="C53" s="3"/>
      <c r="D53" s="217" t="s">
        <v>167</v>
      </c>
      <c r="E53" s="217"/>
      <c r="F53" s="217"/>
      <c r="G53" s="217"/>
      <c r="H53" s="217"/>
      <c r="I53" s="217"/>
      <c r="J53" s="217"/>
      <c r="K53" s="217"/>
      <c r="L53" s="217"/>
      <c r="M53" s="68"/>
      <c r="N53" s="8"/>
    </row>
    <row r="54" spans="2:14" ht="12.75" customHeight="1">
      <c r="B54" s="7"/>
      <c r="C54" s="3"/>
      <c r="D54" s="218"/>
      <c r="E54" s="218"/>
      <c r="F54" s="218"/>
      <c r="G54" s="218"/>
      <c r="H54" s="218"/>
      <c r="I54" s="218"/>
      <c r="J54" s="218"/>
      <c r="K54" s="218"/>
      <c r="L54" s="218"/>
      <c r="M54" s="68"/>
      <c r="N54" s="8"/>
    </row>
    <row r="55" spans="2:14" ht="12.75" customHeight="1">
      <c r="B55" s="7"/>
      <c r="C55" s="3"/>
      <c r="D55" s="218"/>
      <c r="E55" s="218"/>
      <c r="F55" s="218"/>
      <c r="G55" s="218"/>
      <c r="H55" s="218"/>
      <c r="I55" s="218"/>
      <c r="J55" s="218"/>
      <c r="K55" s="218"/>
      <c r="L55" s="218"/>
      <c r="M55" s="68"/>
      <c r="N55" s="8"/>
    </row>
    <row r="56" spans="2:14" ht="0.95" customHeight="1" thickBot="1">
      <c r="B56" s="9"/>
      <c r="C56" s="10"/>
      <c r="D56" s="10"/>
      <c r="E56" s="10"/>
      <c r="F56" s="10"/>
      <c r="G56" s="10"/>
      <c r="H56" s="10"/>
      <c r="I56" s="10"/>
      <c r="J56" s="10"/>
      <c r="K56" s="10"/>
      <c r="L56" s="10"/>
      <c r="M56" s="10"/>
      <c r="N56" s="11"/>
    </row>
    <row r="57" spans="2:14" ht="6" customHeight="1" thickTop="1"/>
  </sheetData>
  <scenarios current="0">
    <scenario name="sample1" locked="1" count="32" user="Village Software" comment="Created by Village Software">
      <inputCells r="L13" val="34669" numFmtId="14"/>
      <inputCells r="L14" val="VS100"/>
      <inputCells r="L15" val="DP"/>
      <inputCells r="L16" val="New York"/>
      <inputCells r="G15" val="WA"/>
      <inputCells r="I15" val="98033" numFmtId="49"/>
      <inputCells r="E13" val="Jonathan King"/>
      <inputCells r="E14" val="722 Moss Bay Blvd"/>
      <inputCells r="E15" val="Kirkland"/>
      <inputCells r="E16" val="206-555-3412"/>
      <inputCells r="E19" val="Copies of Resume"/>
      <inputCells r="E20" val="Bound copies of Report"/>
      <inputCells r="E21" val=""/>
      <inputCells r="E22" val=""/>
      <inputCells r="E23" val=""/>
      <inputCells r="E24" val=""/>
      <inputCells r="E25" val=""/>
      <inputCells r="K19" val="0.2" numFmtId="8"/>
      <inputCells r="K20" val="9.95" numFmtId="8"/>
      <inputCells r="K21" val=""/>
      <inputCells r="K22" val=""/>
      <inputCells r="K23" val=""/>
      <inputCells r="K24" val=""/>
      <inputCells r="K25" val=""/>
      <inputCells r="D19" val="100"/>
      <inputCells r="D20" val="4"/>
      <inputCells r="D21" val=""/>
      <inputCells r="D22" val=""/>
      <inputCells r="D23" val=""/>
      <inputCells r="D24" val=""/>
      <inputCells r="D25" val=""/>
      <inputCells r="D26" val=""/>
    </scenario>
    <scenario name="sample2" locked="1" count="31" user="Village Software" comment="Created by Village Software">
      <inputCells r="D27" val=""/>
      <inputCells r="E27" val=""/>
      <inputCells r="D28" val=""/>
      <inputCells r="E28" val=""/>
      <inputCells r="D29" val=""/>
      <inputCells r="E29" val=""/>
      <inputCells r="D30" val=""/>
      <inputCells r="E30" val=""/>
      <inputCells r="D31" val=""/>
      <inputCells r="E31" val=""/>
      <inputCells r="D32" val=""/>
      <inputCells r="E32" val=""/>
      <inputCells r="D33" val=""/>
      <inputCells r="E33" val=""/>
      <inputCells r="D34" val=""/>
      <inputCells r="E34" val=""/>
      <inputCells r="D35" val=""/>
      <inputCells r="E35" val=""/>
      <inputCells r="K26" val=""/>
      <inputCells r="K27" val=""/>
      <inputCells r="K28" val=""/>
      <inputCells r="K29" val=""/>
      <inputCells r="K30" val=""/>
      <inputCells r="K31" val=""/>
      <inputCells r="K32" val=""/>
      <inputCells r="K33" val=""/>
      <inputCells r="K34" val=""/>
      <inputCells r="K35" val=""/>
      <inputCells r="D38" val=""/>
      <inputCells r="D39" val="1" numFmtId="164"/>
      <inputCells r="D40" val="3" numFmtId="164"/>
    </scenario>
    <scenario name="sample3" locked="1" count="6" user="Village Software" comment="Created by Village Software">
      <inputCells r="F39" val="2" numFmtId="164"/>
      <inputCells r="E41" val=""/>
      <inputCells r="E42" val=""/>
      <inputCells r="F43" val=""/>
      <inputCells r="J43" val=""/>
      <inputCells r="J44" val=""/>
    </scenario>
  </scenarios>
  <mergeCells count="28">
    <mergeCell ref="F43:G43"/>
    <mergeCell ref="E13:I13"/>
    <mergeCell ref="E14:I14"/>
    <mergeCell ref="E16:I16"/>
    <mergeCell ref="E41:G41"/>
    <mergeCell ref="E25:J25"/>
    <mergeCell ref="E26:J26"/>
    <mergeCell ref="E27:J27"/>
    <mergeCell ref="E28:J28"/>
    <mergeCell ref="E29:J29"/>
    <mergeCell ref="E30:J30"/>
    <mergeCell ref="J42:L44"/>
    <mergeCell ref="D53:L55"/>
    <mergeCell ref="D5:I7"/>
    <mergeCell ref="E18:J18"/>
    <mergeCell ref="E19:J19"/>
    <mergeCell ref="E20:J20"/>
    <mergeCell ref="E21:J21"/>
    <mergeCell ref="E22:J22"/>
    <mergeCell ref="E23:J23"/>
    <mergeCell ref="E24:J24"/>
    <mergeCell ref="E31:J31"/>
    <mergeCell ref="E32:J32"/>
    <mergeCell ref="E47:K50"/>
    <mergeCell ref="E42:G42"/>
    <mergeCell ref="E33:J33"/>
    <mergeCell ref="E34:J34"/>
    <mergeCell ref="E35:J35"/>
  </mergeCells>
  <phoneticPr fontId="0" type="noConversion"/>
  <dataValidations xWindow="629" yWindow="422"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3"/>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5" right="0.5" top="0.5" bottom="0.5" header="0.5" footer="0.5"/>
  <pageSetup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B1:Q58"/>
  <sheetViews>
    <sheetView topLeftCell="A10" zoomScale="95" zoomScaleNormal="95" workbookViewId="0">
      <selection activeCell="E31" sqref="E31:J31"/>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t="s">
        <v>155</v>
      </c>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41075</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34"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2</v>
      </c>
      <c r="E20" s="206" t="s">
        <v>160</v>
      </c>
      <c r="F20" s="189"/>
      <c r="G20" s="189"/>
      <c r="H20" s="189"/>
      <c r="I20" s="189"/>
      <c r="J20" s="190"/>
      <c r="K20" s="140">
        <v>4000</v>
      </c>
      <c r="L20" s="106">
        <f t="shared" ref="L20:L35" si="0">IF(D20&lt;&gt;"",D20*K20,"")</f>
        <v>8000</v>
      </c>
      <c r="M20" s="136"/>
      <c r="N20" s="119"/>
    </row>
    <row r="21" spans="2:14">
      <c r="B21" s="117"/>
      <c r="C21" s="118"/>
      <c r="D21" s="139"/>
      <c r="E21" s="207"/>
      <c r="F21" s="189"/>
      <c r="G21" s="189"/>
      <c r="H21" s="189"/>
      <c r="I21" s="189"/>
      <c r="J21" s="190"/>
      <c r="K21" s="140"/>
      <c r="L21" s="106" t="str">
        <f t="shared" si="0"/>
        <v/>
      </c>
      <c r="M21" s="136"/>
      <c r="N21" s="119"/>
    </row>
    <row r="22" spans="2:14">
      <c r="B22" s="117"/>
      <c r="C22" s="118"/>
      <c r="D22" s="162">
        <v>3</v>
      </c>
      <c r="E22" s="206" t="s">
        <v>161</v>
      </c>
      <c r="F22" s="189"/>
      <c r="G22" s="189"/>
      <c r="H22" s="189"/>
      <c r="I22" s="189"/>
      <c r="J22" s="190"/>
      <c r="K22" s="140">
        <v>4000</v>
      </c>
      <c r="L22" s="106">
        <f t="shared" si="0"/>
        <v>12000</v>
      </c>
      <c r="M22" s="136"/>
      <c r="N22" s="119"/>
    </row>
    <row r="23" spans="2:14">
      <c r="B23" s="117"/>
      <c r="C23" s="118"/>
      <c r="D23" s="142"/>
      <c r="E23" s="207"/>
      <c r="F23" s="189"/>
      <c r="G23" s="189"/>
      <c r="H23" s="189"/>
      <c r="I23" s="189"/>
      <c r="J23" s="190"/>
      <c r="K23" s="140"/>
      <c r="L23" s="106" t="str">
        <f t="shared" si="0"/>
        <v/>
      </c>
      <c r="M23" s="136"/>
      <c r="N23" s="119"/>
    </row>
    <row r="24" spans="2:14">
      <c r="B24" s="117"/>
      <c r="C24" s="118"/>
      <c r="D24" s="139"/>
      <c r="E24" s="207"/>
      <c r="F24" s="189"/>
      <c r="G24" s="189"/>
      <c r="H24" s="189"/>
      <c r="I24" s="189"/>
      <c r="J24" s="190"/>
      <c r="K24" s="140"/>
      <c r="L24" s="106" t="str">
        <f t="shared" si="0"/>
        <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41"/>
      <c r="E26" s="207"/>
      <c r="F26" s="189"/>
      <c r="G26" s="189"/>
      <c r="H26" s="189"/>
      <c r="I26" s="189"/>
      <c r="J26" s="190"/>
      <c r="K26" s="140"/>
      <c r="L26" s="106" t="str">
        <f t="shared" si="0"/>
        <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c r="E28" s="188"/>
      <c r="F28" s="189"/>
      <c r="G28" s="189"/>
      <c r="H28" s="189"/>
      <c r="I28" s="189"/>
      <c r="J28" s="190"/>
      <c r="K28" s="140"/>
      <c r="L28" s="106" t="str">
        <f t="shared" si="0"/>
        <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D54:L56"/>
    <mergeCell ref="E47:K50"/>
    <mergeCell ref="E32:J32"/>
    <mergeCell ref="E33:J33"/>
    <mergeCell ref="E34:J34"/>
    <mergeCell ref="E35:J35"/>
    <mergeCell ref="E41:G41"/>
    <mergeCell ref="E42:G42"/>
    <mergeCell ref="J42:L44"/>
    <mergeCell ref="F43:G43"/>
    <mergeCell ref="E19:J19"/>
    <mergeCell ref="D5:I7"/>
    <mergeCell ref="E13:I13"/>
    <mergeCell ref="E18:J18"/>
    <mergeCell ref="E31:J31"/>
    <mergeCell ref="E20:J20"/>
    <mergeCell ref="E21:J21"/>
    <mergeCell ref="E22:J22"/>
    <mergeCell ref="E23:J23"/>
    <mergeCell ref="E24:J24"/>
    <mergeCell ref="E25:J25"/>
    <mergeCell ref="E26:J26"/>
    <mergeCell ref="E27:J27"/>
    <mergeCell ref="E28:J28"/>
    <mergeCell ref="E29:J29"/>
    <mergeCell ref="E30:J3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sheetPr>
    <pageSetUpPr fitToPage="1"/>
  </sheetPr>
  <dimension ref="B1:Q58"/>
  <sheetViews>
    <sheetView topLeftCell="A13" zoomScale="95" zoomScaleNormal="95" workbookViewId="0">
      <selection activeCell="P7" sqref="P7"/>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t="s">
        <v>155</v>
      </c>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41090</v>
      </c>
      <c r="M13" s="129"/>
      <c r="N13" s="119"/>
    </row>
    <row r="14" spans="2:17">
      <c r="B14" s="117"/>
      <c r="C14" s="118"/>
      <c r="D14" s="165" t="s">
        <v>27</v>
      </c>
      <c r="E14" s="159" t="s">
        <v>162</v>
      </c>
      <c r="F14" s="159"/>
      <c r="G14" s="159"/>
      <c r="H14" s="159"/>
      <c r="I14" s="159"/>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61"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2</v>
      </c>
      <c r="E20" s="206" t="s">
        <v>168</v>
      </c>
      <c r="F20" s="189"/>
      <c r="G20" s="189"/>
      <c r="H20" s="189"/>
      <c r="I20" s="189"/>
      <c r="J20" s="190"/>
      <c r="K20" s="140">
        <v>4000</v>
      </c>
      <c r="L20" s="106">
        <f t="shared" ref="L20:L35" si="0">IF(D20&lt;&gt;"",D20*K20,"")</f>
        <v>8000</v>
      </c>
      <c r="M20" s="136"/>
      <c r="N20" s="119"/>
    </row>
    <row r="21" spans="2:14">
      <c r="B21" s="117"/>
      <c r="C21" s="118"/>
      <c r="D21" s="139"/>
      <c r="E21" s="207"/>
      <c r="F21" s="189"/>
      <c r="G21" s="189"/>
      <c r="H21" s="189"/>
      <c r="I21" s="189"/>
      <c r="J21" s="190"/>
      <c r="K21" s="140"/>
      <c r="L21" s="106" t="str">
        <f t="shared" si="0"/>
        <v/>
      </c>
      <c r="M21" s="136"/>
      <c r="N21" s="119"/>
    </row>
    <row r="22" spans="2:14">
      <c r="B22" s="117"/>
      <c r="C22" s="118"/>
      <c r="D22" s="162">
        <v>3</v>
      </c>
      <c r="E22" s="206" t="s">
        <v>169</v>
      </c>
      <c r="F22" s="189"/>
      <c r="G22" s="189"/>
      <c r="H22" s="189"/>
      <c r="I22" s="189"/>
      <c r="J22" s="190"/>
      <c r="K22" s="140">
        <v>4000</v>
      </c>
      <c r="L22" s="106">
        <f t="shared" si="0"/>
        <v>12000</v>
      </c>
      <c r="M22" s="136"/>
      <c r="N22" s="119"/>
    </row>
    <row r="23" spans="2:14">
      <c r="B23" s="117"/>
      <c r="C23" s="118"/>
      <c r="D23" s="142"/>
      <c r="E23" s="207"/>
      <c r="F23" s="189"/>
      <c r="G23" s="189"/>
      <c r="H23" s="189"/>
      <c r="I23" s="189"/>
      <c r="J23" s="190"/>
      <c r="K23" s="140"/>
      <c r="L23" s="106" t="str">
        <f t="shared" si="0"/>
        <v/>
      </c>
      <c r="M23" s="136"/>
      <c r="N23" s="119"/>
    </row>
    <row r="24" spans="2:14">
      <c r="B24" s="117"/>
      <c r="C24" s="118"/>
      <c r="D24" s="139"/>
      <c r="E24" s="207"/>
      <c r="F24" s="189"/>
      <c r="G24" s="189"/>
      <c r="H24" s="189"/>
      <c r="I24" s="189"/>
      <c r="J24" s="190"/>
      <c r="K24" s="140"/>
      <c r="L24" s="106" t="str">
        <f t="shared" si="0"/>
        <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41"/>
      <c r="E26" s="207"/>
      <c r="F26" s="189"/>
      <c r="G26" s="189"/>
      <c r="H26" s="189"/>
      <c r="I26" s="189"/>
      <c r="J26" s="190"/>
      <c r="K26" s="140"/>
      <c r="L26" s="106" t="str">
        <f t="shared" si="0"/>
        <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c r="E28" s="188"/>
      <c r="F28" s="189"/>
      <c r="G28" s="189"/>
      <c r="H28" s="189"/>
      <c r="I28" s="189"/>
      <c r="J28" s="190"/>
      <c r="K28" s="140"/>
      <c r="L28" s="106" t="str">
        <f t="shared" si="0"/>
        <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20000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20000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whole" errorStyle="warning" allowBlank="1" showErrorMessage="1" errorTitle="Quantity" error="You must enter a number in this cell." promptTitle="Quantity" sqref="D19:D35">
      <formula1>0</formula1>
      <formula2>1000000000</formula2>
    </dataValidation>
    <dataValidation errorStyle="warning" allowBlank="1" showInputMessage="1" errorTitle="Credit Card Number" promptTitle="Credit Card Number" prompt="Enter the customer's credit card number in this space." sqref="E42:G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type="decimal" allowBlank="1" showErrorMessage="1" errorTitle="Unit Price" error="You must enter a number into this cell." promptTitle="Unit Price" sqref="K19:K35">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pageSetUpPr fitToPage="1"/>
  </sheetPr>
  <dimension ref="B1:Q58"/>
  <sheetViews>
    <sheetView zoomScale="95" zoomScaleNormal="95" workbookViewId="0">
      <selection activeCell="K38" sqref="K38"/>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t="s">
        <v>155</v>
      </c>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41121</v>
      </c>
      <c r="M13" s="129"/>
      <c r="N13" s="119"/>
    </row>
    <row r="14" spans="2:17">
      <c r="B14" s="117"/>
      <c r="C14" s="118"/>
      <c r="D14" s="165" t="s">
        <v>27</v>
      </c>
      <c r="E14" s="163" t="s">
        <v>162</v>
      </c>
      <c r="F14" s="163"/>
      <c r="G14" s="163"/>
      <c r="H14" s="163"/>
      <c r="I14" s="163"/>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64"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4</v>
      </c>
      <c r="E20" s="206" t="s">
        <v>170</v>
      </c>
      <c r="F20" s="189"/>
      <c r="G20" s="189"/>
      <c r="H20" s="189"/>
      <c r="I20" s="189"/>
      <c r="J20" s="190"/>
      <c r="K20" s="140">
        <v>4000</v>
      </c>
      <c r="L20" s="106">
        <f t="shared" ref="L20:L35" si="0">IF(D20&lt;&gt;"",D20*K20,"")</f>
        <v>16000</v>
      </c>
      <c r="M20" s="136"/>
      <c r="N20" s="119"/>
    </row>
    <row r="21" spans="2:14">
      <c r="B21" s="117"/>
      <c r="C21" s="118"/>
      <c r="D21" s="139"/>
      <c r="E21" s="207"/>
      <c r="F21" s="189"/>
      <c r="G21" s="189"/>
      <c r="H21" s="189"/>
      <c r="I21" s="189"/>
      <c r="J21" s="190"/>
      <c r="K21" s="140"/>
      <c r="L21" s="106" t="str">
        <f t="shared" si="0"/>
        <v/>
      </c>
      <c r="M21" s="136"/>
      <c r="N21" s="119"/>
    </row>
    <row r="22" spans="2:14">
      <c r="B22" s="117"/>
      <c r="C22" s="118"/>
      <c r="D22" s="162">
        <v>3</v>
      </c>
      <c r="E22" s="206" t="s">
        <v>171</v>
      </c>
      <c r="F22" s="189"/>
      <c r="G22" s="189"/>
      <c r="H22" s="189"/>
      <c r="I22" s="189"/>
      <c r="J22" s="190"/>
      <c r="K22" s="140">
        <v>4000</v>
      </c>
      <c r="L22" s="106">
        <f t="shared" si="0"/>
        <v>12000</v>
      </c>
      <c r="M22" s="136"/>
      <c r="N22" s="119"/>
    </row>
    <row r="23" spans="2:14">
      <c r="B23" s="117"/>
      <c r="C23" s="118"/>
      <c r="D23" s="142"/>
      <c r="E23" s="207"/>
      <c r="F23" s="189"/>
      <c r="G23" s="189"/>
      <c r="H23" s="189"/>
      <c r="I23" s="189"/>
      <c r="J23" s="190"/>
      <c r="K23" s="140"/>
      <c r="L23" s="106" t="str">
        <f t="shared" si="0"/>
        <v/>
      </c>
      <c r="M23" s="136"/>
      <c r="N23" s="119"/>
    </row>
    <row r="24" spans="2:14">
      <c r="B24" s="117"/>
      <c r="C24" s="118"/>
      <c r="D24" s="139">
        <v>2</v>
      </c>
      <c r="E24" s="206" t="s">
        <v>174</v>
      </c>
      <c r="F24" s="189"/>
      <c r="G24" s="189"/>
      <c r="H24" s="189"/>
      <c r="I24" s="189"/>
      <c r="J24" s="190"/>
      <c r="K24" s="140">
        <v>4000</v>
      </c>
      <c r="L24" s="106">
        <f t="shared" si="0"/>
        <v>8000</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62">
        <v>2</v>
      </c>
      <c r="E26" s="206" t="s">
        <v>173</v>
      </c>
      <c r="F26" s="189"/>
      <c r="G26" s="189"/>
      <c r="H26" s="189"/>
      <c r="I26" s="189"/>
      <c r="J26" s="190"/>
      <c r="K26" s="140">
        <v>4000</v>
      </c>
      <c r="L26" s="106">
        <f t="shared" si="0"/>
        <v>8000</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c r="E28" s="188"/>
      <c r="F28" s="189"/>
      <c r="G28" s="189"/>
      <c r="H28" s="189"/>
      <c r="I28" s="189"/>
      <c r="J28" s="190"/>
      <c r="K28" s="140"/>
      <c r="L28" s="106" t="str">
        <f t="shared" si="0"/>
        <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44000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44000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172</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47:K50"/>
    <mergeCell ref="D54:L56"/>
    <mergeCell ref="E34:J34"/>
    <mergeCell ref="E35:J35"/>
    <mergeCell ref="E41:G41"/>
    <mergeCell ref="E42:G42"/>
    <mergeCell ref="J42:L44"/>
    <mergeCell ref="F43:G43"/>
    <mergeCell ref="E33:J33"/>
    <mergeCell ref="E22:J22"/>
    <mergeCell ref="E23:J23"/>
    <mergeCell ref="E24:J24"/>
    <mergeCell ref="E25:J25"/>
    <mergeCell ref="E26:J26"/>
    <mergeCell ref="E27:J27"/>
    <mergeCell ref="E28:J28"/>
    <mergeCell ref="E29:J29"/>
    <mergeCell ref="E30:J30"/>
    <mergeCell ref="E31:J31"/>
    <mergeCell ref="E32:J32"/>
    <mergeCell ref="E21:J21"/>
    <mergeCell ref="D5:I7"/>
    <mergeCell ref="E13:I13"/>
    <mergeCell ref="E18:J18"/>
    <mergeCell ref="E19:J19"/>
    <mergeCell ref="E20:J20"/>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pageSetUpPr fitToPage="1"/>
  </sheetPr>
  <dimension ref="B1:Q58"/>
  <sheetViews>
    <sheetView topLeftCell="A13" zoomScale="95" zoomScaleNormal="95" workbookViewId="0">
      <selection activeCell="Q35" sqref="Q35"/>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1.7109375" style="113" customWidth="1"/>
    <col min="10" max="10" width="3.28515625" style="113" customWidth="1"/>
    <col min="11" max="11" width="12.7109375" style="113" customWidth="1"/>
    <col min="12" max="12" width="15.710937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t="s">
        <v>155</v>
      </c>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41152</v>
      </c>
      <c r="M13" s="129"/>
      <c r="N13" s="119"/>
    </row>
    <row r="14" spans="2:17">
      <c r="B14" s="117"/>
      <c r="C14" s="118"/>
      <c r="D14" s="165" t="s">
        <v>27</v>
      </c>
      <c r="E14" s="170" t="s">
        <v>162</v>
      </c>
      <c r="F14" s="170"/>
      <c r="G14" s="170"/>
      <c r="H14" s="170"/>
      <c r="I14" s="170"/>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69"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2</v>
      </c>
      <c r="E20" s="171" t="s">
        <v>179</v>
      </c>
      <c r="K20" s="140">
        <v>4000</v>
      </c>
      <c r="L20" s="106">
        <f t="shared" ref="L20:L35" si="0">IF(D20&lt;&gt;"",D20*K20,"")</f>
        <v>8000</v>
      </c>
      <c r="M20" s="136"/>
      <c r="N20" s="119"/>
    </row>
    <row r="21" spans="2:14">
      <c r="B21" s="117"/>
      <c r="C21" s="118"/>
      <c r="D21" s="139"/>
      <c r="K21" s="140"/>
      <c r="L21" s="106" t="str">
        <f t="shared" si="0"/>
        <v/>
      </c>
      <c r="M21" s="136"/>
      <c r="N21" s="119"/>
    </row>
    <row r="22" spans="2:14">
      <c r="B22" s="117"/>
      <c r="C22" s="118"/>
      <c r="D22" s="162">
        <v>3</v>
      </c>
      <c r="E22" s="206" t="s">
        <v>175</v>
      </c>
      <c r="F22" s="189"/>
      <c r="G22" s="189"/>
      <c r="H22" s="189"/>
      <c r="I22" s="189"/>
      <c r="J22" s="190"/>
      <c r="K22" s="140">
        <v>4000</v>
      </c>
      <c r="L22" s="106">
        <f t="shared" si="0"/>
        <v>12000</v>
      </c>
      <c r="M22" s="136"/>
      <c r="N22" s="119"/>
    </row>
    <row r="23" spans="2:14">
      <c r="B23" s="117"/>
      <c r="C23" s="118"/>
      <c r="D23" s="142"/>
      <c r="K23" s="140"/>
      <c r="L23" s="106" t="str">
        <f t="shared" si="0"/>
        <v/>
      </c>
      <c r="M23" s="136"/>
      <c r="N23" s="119"/>
    </row>
    <row r="24" spans="2:14">
      <c r="B24" s="117"/>
      <c r="C24" s="118"/>
      <c r="D24" s="139">
        <v>3</v>
      </c>
      <c r="E24" s="206" t="s">
        <v>176</v>
      </c>
      <c r="F24" s="189"/>
      <c r="G24" s="189"/>
      <c r="H24" s="189"/>
      <c r="I24" s="189"/>
      <c r="J24" s="190"/>
      <c r="K24" s="140">
        <v>4000</v>
      </c>
      <c r="L24" s="106">
        <f t="shared" si="0"/>
        <v>12000</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39">
        <v>1</v>
      </c>
      <c r="E26" s="206" t="s">
        <v>177</v>
      </c>
      <c r="F26" s="189"/>
      <c r="G26" s="189"/>
      <c r="H26" s="189"/>
      <c r="I26" s="189"/>
      <c r="J26" s="190"/>
      <c r="K26" s="140">
        <v>4000</v>
      </c>
      <c r="L26" s="106">
        <f t="shared" si="0"/>
        <v>4000</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v>2</v>
      </c>
      <c r="E28" s="206" t="s">
        <v>178</v>
      </c>
      <c r="F28" s="189"/>
      <c r="G28" s="189"/>
      <c r="H28" s="189"/>
      <c r="I28" s="189"/>
      <c r="J28" s="190"/>
      <c r="K28" s="140">
        <v>4000</v>
      </c>
      <c r="L28" s="106">
        <f t="shared" si="0"/>
        <v>8000</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44000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44000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2">
    <mergeCell ref="D5:I7"/>
    <mergeCell ref="E13:I13"/>
    <mergeCell ref="E18:J18"/>
    <mergeCell ref="E19:J19"/>
    <mergeCell ref="E22:J22"/>
    <mergeCell ref="E33:J33"/>
    <mergeCell ref="E24:J24"/>
    <mergeCell ref="E26:J26"/>
    <mergeCell ref="E25:J25"/>
    <mergeCell ref="E27:J27"/>
    <mergeCell ref="E28:J28"/>
    <mergeCell ref="E29:J29"/>
    <mergeCell ref="E31:J31"/>
    <mergeCell ref="E32:J32"/>
    <mergeCell ref="E47:K50"/>
    <mergeCell ref="D54:L56"/>
    <mergeCell ref="E34:J34"/>
    <mergeCell ref="E35:J35"/>
    <mergeCell ref="E41:G41"/>
    <mergeCell ref="E42:G42"/>
    <mergeCell ref="J42:L44"/>
    <mergeCell ref="F43:G43"/>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sheetPr>
    <pageSetUpPr fitToPage="1"/>
  </sheetPr>
  <dimension ref="B1:Q58"/>
  <sheetViews>
    <sheetView topLeftCell="A10" zoomScale="95" zoomScaleNormal="95" workbookViewId="0">
      <selection activeCell="Q18" sqref="Q18"/>
    </sheetView>
  </sheetViews>
  <sheetFormatPr defaultRowHeight="12.75"/>
  <cols>
    <col min="1" max="1" width="1.28515625" style="113" customWidth="1"/>
    <col min="2" max="2" width="0.42578125" style="113" customWidth="1"/>
    <col min="3" max="3" width="3.7109375" style="113" customWidth="1"/>
    <col min="4" max="4" width="9.140625" style="113"/>
    <col min="5" max="5" width="15.7109375" style="113" customWidth="1"/>
    <col min="6" max="6" width="9.140625" style="113"/>
    <col min="7" max="7" width="5.85546875" style="113" customWidth="1"/>
    <col min="8" max="8" width="4.28515625" style="113" customWidth="1"/>
    <col min="9" max="9" width="10.5703125" style="113" customWidth="1"/>
    <col min="10" max="10" width="3.28515625" style="113" customWidth="1"/>
    <col min="11" max="11" width="12.7109375" style="113" customWidth="1"/>
    <col min="12" max="12" width="18.28515625" style="113" customWidth="1"/>
    <col min="13" max="13" width="3.7109375" style="113" customWidth="1"/>
    <col min="14" max="14" width="0.42578125" style="113" customWidth="1"/>
    <col min="15" max="15" width="1.7109375" style="113" customWidth="1"/>
    <col min="16" max="16384" width="9.140625" style="113"/>
  </cols>
  <sheetData>
    <row r="1" spans="2:17" ht="6" customHeight="1" thickBot="1"/>
    <row r="2" spans="2:17" ht="0.95" customHeight="1" thickTop="1" thickBot="1">
      <c r="B2" s="114"/>
      <c r="C2" s="115"/>
      <c r="D2" s="115"/>
      <c r="E2" s="115"/>
      <c r="F2" s="115"/>
      <c r="G2" s="115"/>
      <c r="H2" s="115"/>
      <c r="I2" s="115"/>
      <c r="J2" s="115"/>
      <c r="K2" s="115"/>
      <c r="L2" s="115"/>
      <c r="M2" s="115"/>
      <c r="N2" s="116"/>
    </row>
    <row r="3" spans="2:17" ht="3" customHeight="1" thickTop="1">
      <c r="B3" s="117"/>
      <c r="D3" s="125"/>
      <c r="E3" s="125"/>
      <c r="F3" s="125"/>
      <c r="G3" s="125"/>
      <c r="H3" s="125"/>
      <c r="I3" s="125"/>
      <c r="J3" s="125"/>
      <c r="K3" s="125"/>
      <c r="L3" s="125"/>
      <c r="M3" s="118"/>
      <c r="N3" s="119"/>
    </row>
    <row r="4" spans="2:17" ht="17.25" customHeight="1">
      <c r="B4" s="117"/>
      <c r="C4" s="118"/>
      <c r="D4" s="118"/>
      <c r="E4" s="118"/>
      <c r="F4" s="118"/>
      <c r="G4" s="118"/>
      <c r="H4" s="118"/>
      <c r="I4" s="118"/>
      <c r="J4" s="120"/>
      <c r="M4" s="121"/>
      <c r="N4" s="119"/>
    </row>
    <row r="5" spans="2:17" ht="12.75" customHeight="1">
      <c r="B5" s="117"/>
      <c r="C5" s="118"/>
      <c r="D5" s="208"/>
      <c r="E5" s="208"/>
      <c r="F5" s="208"/>
      <c r="G5" s="208"/>
      <c r="H5" s="208"/>
      <c r="I5" s="208"/>
      <c r="J5" s="118"/>
      <c r="M5" s="118"/>
      <c r="N5" s="119"/>
    </row>
    <row r="6" spans="2:17" ht="12.75" customHeight="1">
      <c r="B6" s="117"/>
      <c r="C6" s="118"/>
      <c r="D6" s="208"/>
      <c r="E6" s="208"/>
      <c r="F6" s="208"/>
      <c r="G6" s="208"/>
      <c r="H6" s="208"/>
      <c r="I6" s="208"/>
      <c r="J6" s="118"/>
      <c r="K6" s="118"/>
      <c r="L6" s="118"/>
      <c r="M6" s="118"/>
      <c r="N6" s="119"/>
    </row>
    <row r="7" spans="2:17" ht="12.75" customHeight="1">
      <c r="B7" s="117"/>
      <c r="C7" s="118"/>
      <c r="D7" s="208"/>
      <c r="E7" s="208"/>
      <c r="F7" s="208"/>
      <c r="G7" s="208"/>
      <c r="H7" s="208"/>
      <c r="I7" s="208"/>
      <c r="J7" s="118"/>
      <c r="K7" s="118"/>
      <c r="L7" s="118"/>
      <c r="M7" s="118"/>
      <c r="N7" s="119"/>
    </row>
    <row r="8" spans="2:17">
      <c r="B8" s="117"/>
      <c r="C8" s="118"/>
      <c r="D8" s="118"/>
      <c r="E8" s="118"/>
      <c r="F8" s="118"/>
      <c r="G8" s="118"/>
      <c r="H8" s="118"/>
      <c r="I8" s="118"/>
      <c r="J8" s="118"/>
      <c r="K8" s="118"/>
      <c r="L8" s="118"/>
      <c r="M8" s="118"/>
      <c r="N8" s="119"/>
    </row>
    <row r="9" spans="2:17" ht="13.5" thickBot="1">
      <c r="B9" s="117"/>
      <c r="C9" s="118"/>
      <c r="D9" s="123"/>
      <c r="E9" s="123"/>
      <c r="F9" s="123"/>
      <c r="G9" s="123"/>
      <c r="H9" s="123"/>
      <c r="I9" s="123"/>
      <c r="J9" s="118"/>
      <c r="K9" s="118"/>
      <c r="L9" s="118"/>
      <c r="M9" s="118"/>
      <c r="N9" s="119"/>
      <c r="Q9" s="124"/>
    </row>
    <row r="10" spans="2:17" ht="3" customHeight="1" thickTop="1">
      <c r="B10" s="117"/>
      <c r="C10" s="118"/>
      <c r="D10" s="125"/>
      <c r="E10" s="125"/>
      <c r="F10" s="125"/>
      <c r="G10" s="125"/>
      <c r="H10" s="125"/>
      <c r="I10" s="126"/>
      <c r="J10" s="126"/>
      <c r="K10" s="125"/>
      <c r="L10" s="126"/>
      <c r="M10" s="127"/>
      <c r="N10" s="119"/>
    </row>
    <row r="11" spans="2:17" ht="14.1" customHeight="1">
      <c r="B11" s="117"/>
      <c r="C11" s="118"/>
      <c r="D11" s="118"/>
      <c r="E11" s="118"/>
      <c r="F11" s="118"/>
      <c r="G11" s="118"/>
      <c r="H11" s="118"/>
      <c r="I11" s="118"/>
      <c r="J11" s="118"/>
      <c r="K11" s="118"/>
      <c r="L11" s="118"/>
      <c r="M11" s="118"/>
      <c r="N11" s="119"/>
    </row>
    <row r="12" spans="2:17">
      <c r="B12" s="117"/>
      <c r="C12" s="118"/>
      <c r="D12" s="118"/>
      <c r="E12" s="118"/>
      <c r="F12" s="118"/>
      <c r="G12" s="118"/>
      <c r="H12" s="118"/>
      <c r="I12" s="118"/>
      <c r="J12" s="118"/>
      <c r="K12" s="118"/>
      <c r="L12" s="118"/>
      <c r="M12" s="118"/>
      <c r="N12" s="119"/>
    </row>
    <row r="13" spans="2:17">
      <c r="B13" s="117"/>
      <c r="C13" s="118"/>
      <c r="D13" s="165" t="s">
        <v>25</v>
      </c>
      <c r="E13" s="209" t="s">
        <v>154</v>
      </c>
      <c r="F13" s="210"/>
      <c r="G13" s="210"/>
      <c r="H13" s="210"/>
      <c r="I13" s="210"/>
      <c r="J13" s="118"/>
      <c r="K13" s="165" t="s">
        <v>26</v>
      </c>
      <c r="L13" s="128">
        <v>41182</v>
      </c>
      <c r="M13" s="129"/>
      <c r="N13" s="119"/>
    </row>
    <row r="14" spans="2:17">
      <c r="B14" s="117"/>
      <c r="C14" s="118"/>
      <c r="D14" s="165" t="s">
        <v>27</v>
      </c>
      <c r="E14" s="173" t="s">
        <v>162</v>
      </c>
      <c r="F14" s="173"/>
      <c r="G14" s="173"/>
      <c r="H14" s="173"/>
      <c r="I14" s="173"/>
      <c r="J14" s="118"/>
      <c r="K14" s="165" t="s">
        <v>28</v>
      </c>
      <c r="L14" s="130"/>
      <c r="M14" s="131"/>
      <c r="N14" s="119"/>
    </row>
    <row r="15" spans="2:17">
      <c r="B15" s="117"/>
      <c r="C15" s="118"/>
      <c r="D15" s="165" t="s">
        <v>9</v>
      </c>
      <c r="E15" s="79" t="s">
        <v>163</v>
      </c>
      <c r="F15" s="166" t="s">
        <v>11</v>
      </c>
      <c r="G15" s="79" t="s">
        <v>164</v>
      </c>
      <c r="H15" s="166" t="s">
        <v>29</v>
      </c>
      <c r="I15" s="79" t="s">
        <v>165</v>
      </c>
      <c r="J15" s="118"/>
      <c r="K15" s="165" t="s">
        <v>159</v>
      </c>
      <c r="L15" s="132"/>
      <c r="M15" s="118"/>
      <c r="N15" s="119"/>
    </row>
    <row r="16" spans="2:17">
      <c r="B16" s="117"/>
      <c r="C16" s="118"/>
      <c r="D16" s="165" t="s">
        <v>31</v>
      </c>
      <c r="E16" s="160"/>
      <c r="F16" s="167" t="s">
        <v>166</v>
      </c>
      <c r="G16" s="160"/>
      <c r="H16" s="160"/>
      <c r="I16" s="160"/>
      <c r="J16" s="118"/>
      <c r="L16" s="132"/>
      <c r="M16" s="118"/>
      <c r="N16" s="119"/>
    </row>
    <row r="17" spans="2:14">
      <c r="B17" s="117"/>
      <c r="C17" s="118"/>
      <c r="D17" s="118"/>
      <c r="E17" s="118"/>
      <c r="F17" s="118"/>
      <c r="G17" s="118"/>
      <c r="H17" s="118"/>
      <c r="I17" s="118"/>
      <c r="J17" s="118"/>
      <c r="K17" s="118"/>
      <c r="L17" s="118"/>
      <c r="M17" s="118"/>
      <c r="N17" s="119"/>
    </row>
    <row r="18" spans="2:14">
      <c r="B18" s="117"/>
      <c r="C18" s="118"/>
      <c r="D18" s="133" t="s">
        <v>156</v>
      </c>
      <c r="E18" s="211" t="s">
        <v>33</v>
      </c>
      <c r="F18" s="212"/>
      <c r="G18" s="212"/>
      <c r="H18" s="212"/>
      <c r="I18" s="212"/>
      <c r="J18" s="213"/>
      <c r="K18" s="172" t="s">
        <v>34</v>
      </c>
      <c r="L18" s="135" t="s">
        <v>35</v>
      </c>
      <c r="M18" s="136"/>
      <c r="N18" s="119"/>
    </row>
    <row r="19" spans="2:14">
      <c r="B19" s="117"/>
      <c r="C19" s="118"/>
      <c r="D19" s="137"/>
      <c r="E19" s="214"/>
      <c r="F19" s="215"/>
      <c r="G19" s="215"/>
      <c r="H19" s="215"/>
      <c r="I19" s="215"/>
      <c r="J19" s="216"/>
      <c r="K19" s="138"/>
      <c r="L19" s="105" t="str">
        <f>IF(D19&lt;&gt;"",D19*K19,"")</f>
        <v/>
      </c>
      <c r="M19" s="136"/>
      <c r="N19" s="119"/>
    </row>
    <row r="20" spans="2:14">
      <c r="B20" s="117"/>
      <c r="C20" s="118"/>
      <c r="D20" s="139">
        <v>1</v>
      </c>
      <c r="E20" s="206" t="s">
        <v>180</v>
      </c>
      <c r="F20" s="189"/>
      <c r="G20" s="189"/>
      <c r="H20" s="189"/>
      <c r="I20" s="189"/>
      <c r="J20" s="190"/>
      <c r="K20" s="140">
        <v>4000</v>
      </c>
      <c r="L20" s="106">
        <f t="shared" ref="L20:L35" si="0">IF(D20&lt;&gt;"",D20*K20,"")</f>
        <v>4000</v>
      </c>
      <c r="M20" s="136"/>
      <c r="N20" s="119"/>
    </row>
    <row r="21" spans="2:14">
      <c r="B21" s="117"/>
      <c r="C21" s="118"/>
      <c r="D21" s="139"/>
      <c r="E21" s="207"/>
      <c r="F21" s="189"/>
      <c r="G21" s="189"/>
      <c r="H21" s="189"/>
      <c r="I21" s="189"/>
      <c r="J21" s="190"/>
      <c r="K21" s="140"/>
      <c r="L21" s="106" t="str">
        <f t="shared" si="0"/>
        <v/>
      </c>
      <c r="M21" s="136"/>
      <c r="N21" s="119"/>
    </row>
    <row r="22" spans="2:14">
      <c r="B22" s="117"/>
      <c r="C22" s="118"/>
      <c r="D22" s="162">
        <v>3</v>
      </c>
      <c r="E22" s="206" t="s">
        <v>181</v>
      </c>
      <c r="F22" s="189"/>
      <c r="G22" s="189"/>
      <c r="H22" s="189"/>
      <c r="I22" s="189"/>
      <c r="J22" s="190"/>
      <c r="K22" s="140">
        <v>4000</v>
      </c>
      <c r="L22" s="106">
        <f t="shared" si="0"/>
        <v>12000</v>
      </c>
      <c r="M22" s="136"/>
      <c r="N22" s="119"/>
    </row>
    <row r="23" spans="2:14">
      <c r="B23" s="117"/>
      <c r="C23" s="118"/>
      <c r="D23" s="142"/>
      <c r="E23" s="207"/>
      <c r="F23" s="189"/>
      <c r="G23" s="189"/>
      <c r="H23" s="189"/>
      <c r="I23" s="189"/>
      <c r="J23" s="190"/>
      <c r="K23" s="140"/>
      <c r="L23" s="106" t="str">
        <f t="shared" si="0"/>
        <v/>
      </c>
      <c r="M23" s="136"/>
      <c r="N23" s="119"/>
    </row>
    <row r="24" spans="2:14">
      <c r="B24" s="117"/>
      <c r="C24" s="118"/>
      <c r="D24" s="139">
        <v>2</v>
      </c>
      <c r="E24" s="206" t="s">
        <v>182</v>
      </c>
      <c r="F24" s="189"/>
      <c r="G24" s="189"/>
      <c r="H24" s="189"/>
      <c r="I24" s="189"/>
      <c r="J24" s="190"/>
      <c r="K24" s="140">
        <v>4000</v>
      </c>
      <c r="L24" s="106">
        <f t="shared" si="0"/>
        <v>8000</v>
      </c>
      <c r="M24" s="136"/>
      <c r="N24" s="119"/>
    </row>
    <row r="25" spans="2:14">
      <c r="B25" s="117"/>
      <c r="C25" s="118"/>
      <c r="D25" s="141"/>
      <c r="E25" s="207"/>
      <c r="F25" s="189"/>
      <c r="G25" s="189"/>
      <c r="H25" s="189"/>
      <c r="I25" s="189"/>
      <c r="J25" s="190"/>
      <c r="K25" s="140"/>
      <c r="L25" s="106" t="str">
        <f t="shared" si="0"/>
        <v/>
      </c>
      <c r="M25" s="136"/>
      <c r="N25" s="119"/>
    </row>
    <row r="26" spans="2:14">
      <c r="B26" s="117"/>
      <c r="C26" s="118"/>
      <c r="D26" s="162">
        <v>3</v>
      </c>
      <c r="E26" s="206" t="s">
        <v>183</v>
      </c>
      <c r="F26" s="189"/>
      <c r="G26" s="189"/>
      <c r="H26" s="189"/>
      <c r="I26" s="189"/>
      <c r="J26" s="190"/>
      <c r="K26" s="140">
        <v>4000</v>
      </c>
      <c r="L26" s="106">
        <f t="shared" si="0"/>
        <v>12000</v>
      </c>
      <c r="M26" s="136"/>
      <c r="N26" s="119"/>
    </row>
    <row r="27" spans="2:14">
      <c r="B27" s="117"/>
      <c r="C27" s="118"/>
      <c r="D27" s="141"/>
      <c r="E27" s="207"/>
      <c r="F27" s="189"/>
      <c r="G27" s="189"/>
      <c r="H27" s="189"/>
      <c r="I27" s="189"/>
      <c r="J27" s="190"/>
      <c r="K27" s="140"/>
      <c r="L27" s="106" t="str">
        <f t="shared" si="0"/>
        <v/>
      </c>
      <c r="M27" s="136"/>
      <c r="N27" s="119"/>
    </row>
    <row r="28" spans="2:14">
      <c r="B28" s="117"/>
      <c r="C28" s="118"/>
      <c r="D28" s="139"/>
      <c r="E28" s="188"/>
      <c r="F28" s="189"/>
      <c r="G28" s="189"/>
      <c r="H28" s="189"/>
      <c r="I28" s="189"/>
      <c r="J28" s="190"/>
      <c r="K28" s="140"/>
      <c r="L28" s="106" t="str">
        <f t="shared" si="0"/>
        <v/>
      </c>
      <c r="M28" s="136"/>
      <c r="N28" s="119"/>
    </row>
    <row r="29" spans="2:14">
      <c r="B29" s="117"/>
      <c r="C29" s="118"/>
      <c r="D29" s="139"/>
      <c r="E29" s="188"/>
      <c r="F29" s="189"/>
      <c r="G29" s="189"/>
      <c r="H29" s="189"/>
      <c r="I29" s="189"/>
      <c r="J29" s="190"/>
      <c r="K29" s="140"/>
      <c r="L29" s="106" t="str">
        <f t="shared" si="0"/>
        <v/>
      </c>
      <c r="M29" s="136"/>
      <c r="N29" s="119"/>
    </row>
    <row r="30" spans="2:14">
      <c r="B30" s="117"/>
      <c r="C30" s="118"/>
      <c r="D30" s="139"/>
      <c r="E30" s="188"/>
      <c r="F30" s="189"/>
      <c r="G30" s="189"/>
      <c r="H30" s="189"/>
      <c r="I30" s="189"/>
      <c r="J30" s="190"/>
      <c r="K30" s="140"/>
      <c r="L30" s="106" t="str">
        <f t="shared" si="0"/>
        <v/>
      </c>
      <c r="M30" s="136"/>
      <c r="N30" s="119"/>
    </row>
    <row r="31" spans="2:14">
      <c r="B31" s="117"/>
      <c r="C31" s="118"/>
      <c r="D31" s="139"/>
      <c r="E31" s="188"/>
      <c r="F31" s="189"/>
      <c r="G31" s="189"/>
      <c r="H31" s="189"/>
      <c r="I31" s="189"/>
      <c r="J31" s="190"/>
      <c r="K31" s="140"/>
      <c r="L31" s="106" t="str">
        <f t="shared" si="0"/>
        <v/>
      </c>
      <c r="M31" s="136"/>
      <c r="N31" s="119"/>
    </row>
    <row r="32" spans="2:14">
      <c r="B32" s="117"/>
      <c r="C32" s="118"/>
      <c r="D32" s="139"/>
      <c r="E32" s="188"/>
      <c r="F32" s="189"/>
      <c r="G32" s="189"/>
      <c r="H32" s="189"/>
      <c r="I32" s="189"/>
      <c r="J32" s="190"/>
      <c r="K32" s="140"/>
      <c r="L32" s="106" t="str">
        <f t="shared" si="0"/>
        <v/>
      </c>
      <c r="M32" s="136"/>
      <c r="N32" s="119"/>
    </row>
    <row r="33" spans="2:14">
      <c r="B33" s="117"/>
      <c r="C33" s="118"/>
      <c r="D33" s="139"/>
      <c r="E33" s="188"/>
      <c r="F33" s="189"/>
      <c r="G33" s="189"/>
      <c r="H33" s="189"/>
      <c r="I33" s="189"/>
      <c r="J33" s="190"/>
      <c r="K33" s="140"/>
      <c r="L33" s="106" t="str">
        <f t="shared" si="0"/>
        <v/>
      </c>
      <c r="M33" s="136"/>
      <c r="N33" s="119"/>
    </row>
    <row r="34" spans="2:14">
      <c r="B34" s="117"/>
      <c r="C34" s="118"/>
      <c r="D34" s="139"/>
      <c r="E34" s="188"/>
      <c r="F34" s="189"/>
      <c r="G34" s="189"/>
      <c r="H34" s="189"/>
      <c r="I34" s="189"/>
      <c r="J34" s="190"/>
      <c r="K34" s="140"/>
      <c r="L34" s="106" t="str">
        <f t="shared" si="0"/>
        <v/>
      </c>
      <c r="M34" s="136"/>
      <c r="N34" s="119"/>
    </row>
    <row r="35" spans="2:14">
      <c r="B35" s="117"/>
      <c r="C35" s="118"/>
      <c r="D35" s="143"/>
      <c r="E35" s="191"/>
      <c r="F35" s="192"/>
      <c r="G35" s="192"/>
      <c r="H35" s="192"/>
      <c r="I35" s="192"/>
      <c r="J35" s="193"/>
      <c r="K35" s="144"/>
      <c r="L35" s="107" t="str">
        <f t="shared" si="0"/>
        <v/>
      </c>
      <c r="M35" s="136"/>
      <c r="N35" s="119"/>
    </row>
    <row r="36" spans="2:14">
      <c r="B36" s="117"/>
      <c r="C36" s="118"/>
      <c r="D36" s="118"/>
      <c r="E36" s="118"/>
      <c r="F36" s="118"/>
      <c r="G36" s="118"/>
      <c r="H36" s="118"/>
      <c r="I36" s="118"/>
      <c r="J36" s="118"/>
      <c r="K36" s="145" t="s">
        <v>36</v>
      </c>
      <c r="L36" s="108">
        <f>SUM(L19:L35)</f>
        <v>36000</v>
      </c>
      <c r="M36" s="136"/>
      <c r="N36" s="119"/>
    </row>
    <row r="37" spans="2:14">
      <c r="B37" s="117"/>
      <c r="C37" s="118"/>
      <c r="D37" s="118"/>
      <c r="E37" s="118"/>
      <c r="F37" s="118"/>
      <c r="G37" s="118"/>
      <c r="H37" s="118"/>
      <c r="I37" s="118"/>
      <c r="J37" s="118"/>
      <c r="K37" s="145" t="s">
        <v>37</v>
      </c>
      <c r="L37" s="108">
        <f>IF(L36&gt;0,dflt7,"")</f>
        <v>0</v>
      </c>
      <c r="M37" s="136"/>
      <c r="N37" s="119"/>
    </row>
    <row r="38" spans="2:14">
      <c r="B38" s="117"/>
      <c r="C38" s="118"/>
      <c r="D38" s="146"/>
      <c r="E38" s="147" t="s">
        <v>38</v>
      </c>
      <c r="F38" s="118"/>
      <c r="G38" s="118"/>
      <c r="H38" s="118"/>
      <c r="I38" s="148"/>
      <c r="J38" s="145" t="s">
        <v>39</v>
      </c>
      <c r="K38" s="110" t="str">
        <f>IF(dflt1&lt;&gt;"",dflt1,"")</f>
        <v/>
      </c>
      <c r="L38" s="108" t="str">
        <f>IF(L$36&gt;0,IF(dflt3,IF(vital5=data8,L$36*dflt2,""),IF(dflt2&gt;0,L$36*dflt2,"")),"")</f>
        <v/>
      </c>
      <c r="M38" s="136"/>
      <c r="N38" s="119"/>
    </row>
    <row r="39" spans="2:14">
      <c r="B39" s="117"/>
      <c r="C39" s="118"/>
      <c r="D39" s="146"/>
      <c r="E39" s="147" t="s">
        <v>153</v>
      </c>
      <c r="F39" s="146"/>
      <c r="G39" s="118"/>
      <c r="H39" s="118"/>
      <c r="I39" s="148"/>
      <c r="J39" s="118"/>
      <c r="K39" s="110" t="str">
        <f>IF(dflt4&lt;&gt;"",dflt4,"")</f>
        <v/>
      </c>
      <c r="L39" s="108" t="str">
        <f>IF(L$36&gt;0,IF(dflt6,IF(vital5=data8,L$36*dflt5,""),IF(dflt5&gt;0,L$36*dflt5,"")),"")</f>
        <v/>
      </c>
      <c r="M39" s="136"/>
      <c r="N39" s="119"/>
    </row>
    <row r="40" spans="2:14">
      <c r="B40" s="117"/>
      <c r="C40" s="118"/>
      <c r="D40" s="146">
        <v>2</v>
      </c>
      <c r="E40" s="149" t="s">
        <v>40</v>
      </c>
      <c r="F40" s="150"/>
      <c r="G40" s="118"/>
      <c r="H40" s="118"/>
      <c r="I40" s="151"/>
      <c r="J40" s="118"/>
      <c r="K40" s="122" t="s">
        <v>41</v>
      </c>
      <c r="L40" s="109">
        <f>SUM(L36:L39)</f>
        <v>36000</v>
      </c>
      <c r="M40" s="136"/>
      <c r="N40" s="119"/>
    </row>
    <row r="41" spans="2:14" ht="17.100000000000001" customHeight="1">
      <c r="B41" s="117"/>
      <c r="C41" s="118"/>
      <c r="D41" s="152" t="s">
        <v>25</v>
      </c>
      <c r="E41" s="192"/>
      <c r="F41" s="192"/>
      <c r="G41" s="192"/>
      <c r="H41" s="118"/>
      <c r="I41" s="151"/>
      <c r="J41" s="118"/>
      <c r="K41" s="118"/>
      <c r="L41" s="118"/>
      <c r="M41" s="136"/>
      <c r="N41" s="119"/>
    </row>
    <row r="42" spans="2:14">
      <c r="B42" s="117"/>
      <c r="C42" s="118"/>
      <c r="D42" s="152" t="s">
        <v>42</v>
      </c>
      <c r="E42" s="194"/>
      <c r="F42" s="194"/>
      <c r="G42" s="194"/>
      <c r="H42" s="153"/>
      <c r="J42" s="195" t="s">
        <v>43</v>
      </c>
      <c r="K42" s="196"/>
      <c r="L42" s="197"/>
      <c r="M42" s="136"/>
      <c r="N42" s="119"/>
    </row>
    <row r="43" spans="2:14">
      <c r="B43" s="117"/>
      <c r="C43" s="118"/>
      <c r="D43" s="152"/>
      <c r="E43" s="152" t="s">
        <v>44</v>
      </c>
      <c r="F43" s="204"/>
      <c r="G43" s="205"/>
      <c r="H43" s="118"/>
      <c r="J43" s="198"/>
      <c r="K43" s="199"/>
      <c r="L43" s="200"/>
      <c r="M43" s="136"/>
      <c r="N43" s="119"/>
    </row>
    <row r="44" spans="2:14">
      <c r="B44" s="117"/>
      <c r="C44" s="118"/>
      <c r="D44" s="118"/>
      <c r="E44" s="118"/>
      <c r="F44" s="118"/>
      <c r="G44" s="118"/>
      <c r="H44" s="118"/>
      <c r="J44" s="201"/>
      <c r="K44" s="202"/>
      <c r="L44" s="203"/>
      <c r="M44" s="136"/>
      <c r="N44" s="119"/>
    </row>
    <row r="45" spans="2:14">
      <c r="B45" s="117"/>
      <c r="C45" s="118"/>
      <c r="D45" s="118"/>
      <c r="E45" s="118"/>
      <c r="F45" s="118"/>
      <c r="G45" s="118"/>
      <c r="H45" s="118"/>
      <c r="I45" s="118"/>
      <c r="J45" s="118"/>
      <c r="K45" s="118"/>
      <c r="L45" s="118"/>
      <c r="M45" s="136"/>
      <c r="N45" s="119"/>
    </row>
    <row r="46" spans="2:14">
      <c r="B46" s="117"/>
      <c r="C46" s="118"/>
      <c r="D46" s="118"/>
      <c r="E46" s="118"/>
      <c r="F46" s="118"/>
      <c r="G46" s="118"/>
      <c r="H46" s="118"/>
      <c r="I46" s="118"/>
      <c r="J46" s="118"/>
      <c r="K46" s="118"/>
      <c r="L46" s="118"/>
      <c r="M46" s="136"/>
      <c r="N46" s="119"/>
    </row>
    <row r="47" spans="2:14" ht="12.75" customHeight="1">
      <c r="B47" s="117"/>
      <c r="C47" s="118"/>
      <c r="D47" s="118"/>
      <c r="E47" s="185" t="s">
        <v>158</v>
      </c>
      <c r="F47" s="185"/>
      <c r="G47" s="185"/>
      <c r="H47" s="185"/>
      <c r="I47" s="185"/>
      <c r="J47" s="185"/>
      <c r="K47" s="185"/>
      <c r="L47" s="118"/>
      <c r="M47" s="136"/>
      <c r="N47" s="119"/>
    </row>
    <row r="48" spans="2:14">
      <c r="B48" s="117"/>
      <c r="C48" s="118"/>
      <c r="D48" s="118"/>
      <c r="E48" s="185"/>
      <c r="F48" s="185"/>
      <c r="G48" s="185"/>
      <c r="H48" s="185"/>
      <c r="I48" s="185"/>
      <c r="J48" s="185"/>
      <c r="K48" s="185"/>
      <c r="L48" s="154"/>
      <c r="M48" s="136"/>
      <c r="N48" s="119"/>
    </row>
    <row r="49" spans="2:14">
      <c r="B49" s="117"/>
      <c r="C49" s="118"/>
      <c r="D49" s="118"/>
      <c r="E49" s="185"/>
      <c r="F49" s="185"/>
      <c r="G49" s="185"/>
      <c r="H49" s="185"/>
      <c r="I49" s="185"/>
      <c r="J49" s="185"/>
      <c r="K49" s="185"/>
      <c r="L49" s="118"/>
      <c r="M49" s="136"/>
      <c r="N49" s="119"/>
    </row>
    <row r="50" spans="2:14">
      <c r="B50" s="117"/>
      <c r="C50" s="118"/>
      <c r="D50" s="118"/>
      <c r="E50" s="185"/>
      <c r="F50" s="185"/>
      <c r="G50" s="185"/>
      <c r="H50" s="185"/>
      <c r="I50" s="185"/>
      <c r="J50" s="185"/>
      <c r="K50" s="185"/>
      <c r="L50" s="118"/>
      <c r="M50" s="136"/>
      <c r="N50" s="119"/>
    </row>
    <row r="51" spans="2:14">
      <c r="B51" s="117"/>
      <c r="C51" s="118"/>
      <c r="D51" s="118"/>
      <c r="E51" s="168"/>
      <c r="F51" s="168"/>
      <c r="G51" s="168"/>
      <c r="H51" s="168"/>
      <c r="I51" s="168"/>
      <c r="J51" s="168"/>
      <c r="K51" s="168"/>
      <c r="L51" s="118"/>
      <c r="M51" s="136"/>
      <c r="N51" s="119"/>
    </row>
    <row r="52" spans="2:14" ht="13.5" thickBot="1">
      <c r="B52" s="117"/>
      <c r="C52" s="118"/>
      <c r="D52" s="118"/>
      <c r="E52" s="118"/>
      <c r="F52" s="118"/>
      <c r="G52" s="118"/>
      <c r="H52" s="118"/>
      <c r="I52" s="118"/>
      <c r="J52" s="118"/>
      <c r="K52" s="118"/>
      <c r="L52" s="118"/>
      <c r="M52" s="136"/>
      <c r="N52" s="119"/>
    </row>
    <row r="53" spans="2:14" ht="3" customHeight="1" thickTop="1">
      <c r="B53" s="117"/>
      <c r="C53" s="118"/>
      <c r="D53" s="155"/>
      <c r="E53" s="155"/>
      <c r="F53" s="155"/>
      <c r="G53" s="155"/>
      <c r="H53" s="155"/>
      <c r="I53" s="155"/>
      <c r="J53" s="155"/>
      <c r="K53" s="155"/>
      <c r="L53" s="155"/>
      <c r="M53" s="136"/>
      <c r="N53" s="119"/>
    </row>
    <row r="54" spans="2:14" ht="12.75" customHeight="1">
      <c r="B54" s="117"/>
      <c r="C54" s="118"/>
      <c r="D54" s="186" t="s">
        <v>167</v>
      </c>
      <c r="E54" s="186"/>
      <c r="F54" s="186"/>
      <c r="G54" s="186"/>
      <c r="H54" s="186"/>
      <c r="I54" s="186"/>
      <c r="J54" s="186"/>
      <c r="K54" s="186"/>
      <c r="L54" s="186"/>
      <c r="M54" s="136"/>
      <c r="N54" s="119"/>
    </row>
    <row r="55" spans="2:14" ht="12.75" customHeight="1">
      <c r="B55" s="117"/>
      <c r="C55" s="118"/>
      <c r="D55" s="187"/>
      <c r="E55" s="187"/>
      <c r="F55" s="187"/>
      <c r="G55" s="187"/>
      <c r="H55" s="187"/>
      <c r="I55" s="187"/>
      <c r="J55" s="187"/>
      <c r="K55" s="187"/>
      <c r="L55" s="187"/>
      <c r="M55" s="136"/>
      <c r="N55" s="119"/>
    </row>
    <row r="56" spans="2:14" ht="12.75" customHeight="1">
      <c r="B56" s="117"/>
      <c r="C56" s="118"/>
      <c r="D56" s="187"/>
      <c r="E56" s="187"/>
      <c r="F56" s="187"/>
      <c r="G56" s="187"/>
      <c r="H56" s="187"/>
      <c r="I56" s="187"/>
      <c r="J56" s="187"/>
      <c r="K56" s="187"/>
      <c r="L56" s="187"/>
      <c r="M56" s="136"/>
      <c r="N56" s="119"/>
    </row>
    <row r="57" spans="2:14" ht="0.95" customHeight="1" thickBot="1">
      <c r="B57" s="156"/>
      <c r="C57" s="157"/>
      <c r="D57" s="157"/>
      <c r="E57" s="157"/>
      <c r="F57" s="157"/>
      <c r="G57" s="157"/>
      <c r="H57" s="157"/>
      <c r="I57" s="157"/>
      <c r="J57" s="157"/>
      <c r="K57" s="157"/>
      <c r="L57" s="157"/>
      <c r="M57" s="157"/>
      <c r="N57" s="158"/>
    </row>
    <row r="58" spans="2:14" ht="6" customHeight="1" thickTop="1"/>
  </sheetData>
  <mergeCells count="26">
    <mergeCell ref="E21:J21"/>
    <mergeCell ref="D5:I7"/>
    <mergeCell ref="E13:I13"/>
    <mergeCell ref="E18:J18"/>
    <mergeCell ref="E19:J19"/>
    <mergeCell ref="E20:J20"/>
    <mergeCell ref="E33:J33"/>
    <mergeCell ref="E22:J22"/>
    <mergeCell ref="E23:J23"/>
    <mergeCell ref="E24:J24"/>
    <mergeCell ref="E25:J25"/>
    <mergeCell ref="E26:J26"/>
    <mergeCell ref="E27:J27"/>
    <mergeCell ref="E28:J28"/>
    <mergeCell ref="E29:J29"/>
    <mergeCell ref="E30:J30"/>
    <mergeCell ref="E31:J31"/>
    <mergeCell ref="E32:J32"/>
    <mergeCell ref="E47:K50"/>
    <mergeCell ref="D54:L56"/>
    <mergeCell ref="E34:J34"/>
    <mergeCell ref="E35:J35"/>
    <mergeCell ref="E41:G41"/>
    <mergeCell ref="E42:G42"/>
    <mergeCell ref="J42:L44"/>
    <mergeCell ref="F43:G43"/>
  </mergeCells>
  <dataValidations count="13">
    <dataValidation type="textLength" allowBlank="1" showErrorMessage="1" errorTitle="Shaded Cells" error="The shaded cells contain formulas and are automatically calculated by Excel. DO NOT enter any information into them." promptTitle="Shaded Cells" sqref="L19:L35">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40">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8:L39">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7">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6">
      <formula1>0</formula1>
      <formula2>0</formula2>
    </dataValidation>
    <dataValidation type="textLength" errorStyle="warning" allowBlank="1" showErrorMessage="1" errorTitle="Tax" error="The shaded cells contain formulas and are automatically calculated by Excel. DO NOT enter any information into them." promptTitle="Tax" sqref="K38:K39">
      <formula1>0</formula1>
      <formula2>0</formula2>
    </dataValidation>
    <dataValidation type="decimal" allowBlank="1" showErrorMessage="1" errorTitle="Unit Price" error="You must enter a number into this cell." promptTitle="Unit Price" sqref="K19:K35">
      <formula1>0</formula1>
      <formula2>1000000000</formula2>
    </dataValidation>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L44"/>
    <dataValidation errorStyle="warning" allowBlank="1" showInputMessage="1" errorTitle="State" promptTitle="State" prompt="Enter the state abbreviation into this cell." sqref="G15"/>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D5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7"/>
    <dataValidation errorStyle="warning" allowBlank="1" showInputMessage="1" errorTitle="Credit Card Number" promptTitle="Credit Card Number" prompt="Enter the customer's credit card number in this space." sqref="E42:G42"/>
    <dataValidation type="whole" errorStyle="warning" allowBlank="1" showErrorMessage="1" errorTitle="Quantity" error="You must enter a number in this cell." promptTitle="Quantity" sqref="D19:D35">
      <formula1>0</formula1>
      <formula2>1000000000</formula2>
    </dataValidation>
  </dataValidations>
  <printOptions horizontalCentered="1" verticalCentered="1"/>
  <pageMargins left="0.45" right="0.45" top="0.5" bottom="0.75" header="0.3" footer="0.3"/>
  <pageSetup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852</vt:i4>
      </vt:variant>
    </vt:vector>
  </HeadingPairs>
  <TitlesOfParts>
    <vt:vector size="861" baseType="lpstr">
      <vt:lpstr>Customize Your Invoice</vt:lpstr>
      <vt:lpstr>Template</vt:lpstr>
      <vt:lpstr>May</vt:lpstr>
      <vt:lpstr>Jun 1-15</vt:lpstr>
      <vt:lpstr>Jun 16-30</vt:lpstr>
      <vt:lpstr>July</vt:lpstr>
      <vt:lpstr>Aug</vt:lpstr>
      <vt:lpstr>Sep</vt:lpstr>
      <vt:lpstr>Oct</vt:lpstr>
      <vt:lpstr>__IntlFixupTable</vt:lpstr>
      <vt:lpstr>_SHR1</vt:lpstr>
      <vt:lpstr>_SHR2</vt:lpstr>
      <vt:lpstr>Aug!_tax1</vt:lpstr>
      <vt:lpstr>July!_tax1</vt:lpstr>
      <vt:lpstr>'Jun 1-15'!_tax1</vt:lpstr>
      <vt:lpstr>'Jun 16-30'!_tax1</vt:lpstr>
      <vt:lpstr>Oct!_tax1</vt:lpstr>
      <vt:lpstr>Sep!_tax1</vt:lpstr>
      <vt:lpstr>Template!_tax1</vt:lpstr>
      <vt:lpstr>_tax1</vt:lpstr>
      <vt:lpstr>Aug!_tax2</vt:lpstr>
      <vt:lpstr>July!_tax2</vt:lpstr>
      <vt:lpstr>'Jun 1-15'!_tax2</vt:lpstr>
      <vt:lpstr>'Jun 16-30'!_tax2</vt:lpstr>
      <vt:lpstr>Oct!_tax2</vt:lpstr>
      <vt:lpstr>Sep!_tax2</vt:lpstr>
      <vt:lpstr>Template!_tax2</vt:lpstr>
      <vt:lpstr>_tax2</vt:lpstr>
      <vt:lpstr>Aug!_tax3</vt:lpstr>
      <vt:lpstr>July!_tax3</vt:lpstr>
      <vt:lpstr>'Jun 1-15'!_tax3</vt:lpstr>
      <vt:lpstr>'Jun 16-30'!_tax3</vt:lpstr>
      <vt:lpstr>Oct!_tax3</vt:lpstr>
      <vt:lpstr>Sep!_tax3</vt:lpstr>
      <vt:lpstr>Template!_tax3</vt:lpstr>
      <vt:lpstr>_tax3</vt:lpstr>
      <vt:lpstr>Aug!_tax4</vt:lpstr>
      <vt:lpstr>July!_tax4</vt:lpstr>
      <vt:lpstr>'Jun 1-15'!_tax4</vt:lpstr>
      <vt:lpstr>'Jun 16-30'!_tax4</vt:lpstr>
      <vt:lpstr>Oct!_tax4</vt:lpstr>
      <vt:lpstr>Sep!_tax4</vt:lpstr>
      <vt:lpstr>Template!_tax4</vt:lpstr>
      <vt:lpstr>_tax4</vt:lpstr>
      <vt:lpstr>Auto_Open21</vt:lpstr>
      <vt:lpstr>Aug!boxes</vt:lpstr>
      <vt:lpstr>July!boxes</vt:lpstr>
      <vt:lpstr>'Jun 1-15'!boxes</vt:lpstr>
      <vt:lpstr>'Jun 16-30'!boxes</vt:lpstr>
      <vt:lpstr>Oct!boxes</vt:lpstr>
      <vt:lpstr>Sep!boxes</vt:lpstr>
      <vt:lpstr>Template!boxes</vt:lpstr>
      <vt:lpstr>boxes</vt:lpstr>
      <vt:lpstr>CC</vt:lpstr>
      <vt:lpstr>Aug!CCT</vt:lpstr>
      <vt:lpstr>July!CCT</vt:lpstr>
      <vt:lpstr>'Jun 1-15'!CCT</vt:lpstr>
      <vt:lpstr>'Jun 16-30'!CCT</vt:lpstr>
      <vt:lpstr>Oct!CCT</vt:lpstr>
      <vt:lpstr>Sep!CCT</vt:lpstr>
      <vt:lpstr>Template!CCT</vt:lpstr>
      <vt:lpstr>CCT</vt:lpstr>
      <vt:lpstr>CDB</vt:lpstr>
      <vt:lpstr>CS</vt:lpstr>
      <vt:lpstr>Aug!data1</vt:lpstr>
      <vt:lpstr>July!data1</vt:lpstr>
      <vt:lpstr>'Jun 1-15'!data1</vt:lpstr>
      <vt:lpstr>'Jun 16-30'!data1</vt:lpstr>
      <vt:lpstr>Oct!data1</vt:lpstr>
      <vt:lpstr>Sep!data1</vt:lpstr>
      <vt:lpstr>Template!data1</vt:lpstr>
      <vt:lpstr>data1</vt:lpstr>
      <vt:lpstr>Aug!data10</vt:lpstr>
      <vt:lpstr>July!data10</vt:lpstr>
      <vt:lpstr>'Jun 1-15'!data10</vt:lpstr>
      <vt:lpstr>'Jun 16-30'!data10</vt:lpstr>
      <vt:lpstr>Oct!data10</vt:lpstr>
      <vt:lpstr>Sep!data10</vt:lpstr>
      <vt:lpstr>Template!data10</vt:lpstr>
      <vt:lpstr>data10</vt:lpstr>
      <vt:lpstr>Aug!data11</vt:lpstr>
      <vt:lpstr>July!data11</vt:lpstr>
      <vt:lpstr>'Jun 1-15'!data11</vt:lpstr>
      <vt:lpstr>'Jun 16-30'!data11</vt:lpstr>
      <vt:lpstr>Oct!data11</vt:lpstr>
      <vt:lpstr>Sep!data11</vt:lpstr>
      <vt:lpstr>Template!data11</vt:lpstr>
      <vt:lpstr>data11</vt:lpstr>
      <vt:lpstr>Aug!data12</vt:lpstr>
      <vt:lpstr>July!data12</vt:lpstr>
      <vt:lpstr>'Jun 1-15'!data12</vt:lpstr>
      <vt:lpstr>'Jun 16-30'!data12</vt:lpstr>
      <vt:lpstr>Oct!data12</vt:lpstr>
      <vt:lpstr>Sep!data12</vt:lpstr>
      <vt:lpstr>Template!data12</vt:lpstr>
      <vt:lpstr>data12</vt:lpstr>
      <vt:lpstr>Aug!data13</vt:lpstr>
      <vt:lpstr>July!data13</vt:lpstr>
      <vt:lpstr>'Jun 1-15'!data13</vt:lpstr>
      <vt:lpstr>'Jun 16-30'!data13</vt:lpstr>
      <vt:lpstr>Oct!data13</vt:lpstr>
      <vt:lpstr>Sep!data13</vt:lpstr>
      <vt:lpstr>Template!data13</vt:lpstr>
      <vt:lpstr>data13</vt:lpstr>
      <vt:lpstr>Aug!data14</vt:lpstr>
      <vt:lpstr>July!data14</vt:lpstr>
      <vt:lpstr>'Jun 1-15'!data14</vt:lpstr>
      <vt:lpstr>'Jun 16-30'!data14</vt:lpstr>
      <vt:lpstr>Oct!data14</vt:lpstr>
      <vt:lpstr>Sep!data14</vt:lpstr>
      <vt:lpstr>Template!data14</vt:lpstr>
      <vt:lpstr>data14</vt:lpstr>
      <vt:lpstr>Aug!data15</vt:lpstr>
      <vt:lpstr>July!data15</vt:lpstr>
      <vt:lpstr>'Jun 1-15'!data15</vt:lpstr>
      <vt:lpstr>'Jun 16-30'!data15</vt:lpstr>
      <vt:lpstr>Oct!data15</vt:lpstr>
      <vt:lpstr>Sep!data15</vt:lpstr>
      <vt:lpstr>Template!data15</vt:lpstr>
      <vt:lpstr>data15</vt:lpstr>
      <vt:lpstr>Aug!data16</vt:lpstr>
      <vt:lpstr>July!data16</vt:lpstr>
      <vt:lpstr>'Jun 1-15'!data16</vt:lpstr>
      <vt:lpstr>'Jun 16-30'!data16</vt:lpstr>
      <vt:lpstr>Oct!data16</vt:lpstr>
      <vt:lpstr>Sep!data16</vt:lpstr>
      <vt:lpstr>Template!data16</vt:lpstr>
      <vt:lpstr>data16</vt:lpstr>
      <vt:lpstr>Aug!data17</vt:lpstr>
      <vt:lpstr>July!data17</vt:lpstr>
      <vt:lpstr>'Jun 1-15'!data17</vt:lpstr>
      <vt:lpstr>'Jun 16-30'!data17</vt:lpstr>
      <vt:lpstr>Oct!data17</vt:lpstr>
      <vt:lpstr>Sep!data17</vt:lpstr>
      <vt:lpstr>Template!data17</vt:lpstr>
      <vt:lpstr>data17</vt:lpstr>
      <vt:lpstr>July!data18</vt:lpstr>
      <vt:lpstr>'Jun 1-15'!data18</vt:lpstr>
      <vt:lpstr>'Jun 16-30'!data18</vt:lpstr>
      <vt:lpstr>Oct!data18</vt:lpstr>
      <vt:lpstr>Sep!data18</vt:lpstr>
      <vt:lpstr>Template!data18</vt:lpstr>
      <vt:lpstr>data18</vt:lpstr>
      <vt:lpstr>Aug!data19</vt:lpstr>
      <vt:lpstr>July!data19</vt:lpstr>
      <vt:lpstr>'Jun 1-15'!data19</vt:lpstr>
      <vt:lpstr>'Jun 16-30'!data19</vt:lpstr>
      <vt:lpstr>Oct!data19</vt:lpstr>
      <vt:lpstr>Sep!data19</vt:lpstr>
      <vt:lpstr>Template!data19</vt:lpstr>
      <vt:lpstr>data19</vt:lpstr>
      <vt:lpstr>Aug!data2</vt:lpstr>
      <vt:lpstr>July!data2</vt:lpstr>
      <vt:lpstr>'Jun 1-15'!data2</vt:lpstr>
      <vt:lpstr>'Jun 16-30'!data2</vt:lpstr>
      <vt:lpstr>Oct!data2</vt:lpstr>
      <vt:lpstr>Sep!data2</vt:lpstr>
      <vt:lpstr>Template!data2</vt:lpstr>
      <vt:lpstr>data2</vt:lpstr>
      <vt:lpstr>Aug!data20</vt:lpstr>
      <vt:lpstr>July!data20</vt:lpstr>
      <vt:lpstr>'Jun 1-15'!data20</vt:lpstr>
      <vt:lpstr>'Jun 16-30'!data20</vt:lpstr>
      <vt:lpstr>Oct!data20</vt:lpstr>
      <vt:lpstr>Sep!data20</vt:lpstr>
      <vt:lpstr>Template!data20</vt:lpstr>
      <vt:lpstr>data20</vt:lpstr>
      <vt:lpstr>Aug!data21</vt:lpstr>
      <vt:lpstr>July!data21</vt:lpstr>
      <vt:lpstr>'Jun 1-15'!data21</vt:lpstr>
      <vt:lpstr>'Jun 16-30'!data21</vt:lpstr>
      <vt:lpstr>Sep!data21</vt:lpstr>
      <vt:lpstr>Template!data21</vt:lpstr>
      <vt:lpstr>data21</vt:lpstr>
      <vt:lpstr>Aug!data22</vt:lpstr>
      <vt:lpstr>July!data22</vt:lpstr>
      <vt:lpstr>'Jun 1-15'!data22</vt:lpstr>
      <vt:lpstr>'Jun 16-30'!data22</vt:lpstr>
      <vt:lpstr>Oct!data22</vt:lpstr>
      <vt:lpstr>Sep!data22</vt:lpstr>
      <vt:lpstr>Template!data22</vt:lpstr>
      <vt:lpstr>data22</vt:lpstr>
      <vt:lpstr>Aug!data23</vt:lpstr>
      <vt:lpstr>July!data23</vt:lpstr>
      <vt:lpstr>'Jun 1-15'!data23</vt:lpstr>
      <vt:lpstr>'Jun 16-30'!data23</vt:lpstr>
      <vt:lpstr>Oct!data23</vt:lpstr>
      <vt:lpstr>Sep!data23</vt:lpstr>
      <vt:lpstr>Template!data23</vt:lpstr>
      <vt:lpstr>data23</vt:lpstr>
      <vt:lpstr>July!data24</vt:lpstr>
      <vt:lpstr>'Jun 1-15'!data24</vt:lpstr>
      <vt:lpstr>'Jun 16-30'!data24</vt:lpstr>
      <vt:lpstr>Oct!data24</vt:lpstr>
      <vt:lpstr>Sep!data24</vt:lpstr>
      <vt:lpstr>Template!data24</vt:lpstr>
      <vt:lpstr>data24</vt:lpstr>
      <vt:lpstr>Aug!data25</vt:lpstr>
      <vt:lpstr>July!data25</vt:lpstr>
      <vt:lpstr>'Jun 1-15'!data25</vt:lpstr>
      <vt:lpstr>'Jun 16-30'!data25</vt:lpstr>
      <vt:lpstr>Oct!data25</vt:lpstr>
      <vt:lpstr>Sep!data25</vt:lpstr>
      <vt:lpstr>Template!data25</vt:lpstr>
      <vt:lpstr>data25</vt:lpstr>
      <vt:lpstr>Aug!data26</vt:lpstr>
      <vt:lpstr>July!data26</vt:lpstr>
      <vt:lpstr>'Jun 1-15'!data26</vt:lpstr>
      <vt:lpstr>'Jun 16-30'!data26</vt:lpstr>
      <vt:lpstr>Oct!data26</vt:lpstr>
      <vt:lpstr>Sep!data26</vt:lpstr>
      <vt:lpstr>Template!data26</vt:lpstr>
      <vt:lpstr>data26</vt:lpstr>
      <vt:lpstr>Aug!data27</vt:lpstr>
      <vt:lpstr>July!data27</vt:lpstr>
      <vt:lpstr>'Jun 1-15'!data27</vt:lpstr>
      <vt:lpstr>'Jun 16-30'!data27</vt:lpstr>
      <vt:lpstr>Oct!data27</vt:lpstr>
      <vt:lpstr>Sep!data27</vt:lpstr>
      <vt:lpstr>Template!data27</vt:lpstr>
      <vt:lpstr>data27</vt:lpstr>
      <vt:lpstr>Aug!data28</vt:lpstr>
      <vt:lpstr>July!data28</vt:lpstr>
      <vt:lpstr>'Jun 1-15'!data28</vt:lpstr>
      <vt:lpstr>'Jun 16-30'!data28</vt:lpstr>
      <vt:lpstr>Oct!data28</vt:lpstr>
      <vt:lpstr>Sep!data28</vt:lpstr>
      <vt:lpstr>Template!data28</vt:lpstr>
      <vt:lpstr>data28</vt:lpstr>
      <vt:lpstr>Aug!data29</vt:lpstr>
      <vt:lpstr>July!data29</vt:lpstr>
      <vt:lpstr>'Jun 1-15'!data29</vt:lpstr>
      <vt:lpstr>'Jun 16-30'!data29</vt:lpstr>
      <vt:lpstr>Oct!data29</vt:lpstr>
      <vt:lpstr>Sep!data29</vt:lpstr>
      <vt:lpstr>Template!data29</vt:lpstr>
      <vt:lpstr>data29</vt:lpstr>
      <vt:lpstr>Aug!data3</vt:lpstr>
      <vt:lpstr>July!data3</vt:lpstr>
      <vt:lpstr>'Jun 1-15'!data3</vt:lpstr>
      <vt:lpstr>'Jun 16-30'!data3</vt:lpstr>
      <vt:lpstr>Oct!data3</vt:lpstr>
      <vt:lpstr>Sep!data3</vt:lpstr>
      <vt:lpstr>Template!data3</vt:lpstr>
      <vt:lpstr>data3</vt:lpstr>
      <vt:lpstr>Aug!data30</vt:lpstr>
      <vt:lpstr>July!data30</vt:lpstr>
      <vt:lpstr>'Jun 1-15'!data30</vt:lpstr>
      <vt:lpstr>'Jun 16-30'!data30</vt:lpstr>
      <vt:lpstr>Oct!data30</vt:lpstr>
      <vt:lpstr>Sep!data30</vt:lpstr>
      <vt:lpstr>Template!data30</vt:lpstr>
      <vt:lpstr>data30</vt:lpstr>
      <vt:lpstr>Aug!data31</vt:lpstr>
      <vt:lpstr>July!data31</vt:lpstr>
      <vt:lpstr>'Jun 1-15'!data31</vt:lpstr>
      <vt:lpstr>'Jun 16-30'!data31</vt:lpstr>
      <vt:lpstr>Oct!data31</vt:lpstr>
      <vt:lpstr>Sep!data31</vt:lpstr>
      <vt:lpstr>Template!data31</vt:lpstr>
      <vt:lpstr>data31</vt:lpstr>
      <vt:lpstr>Aug!data32</vt:lpstr>
      <vt:lpstr>July!data32</vt:lpstr>
      <vt:lpstr>'Jun 1-15'!data32</vt:lpstr>
      <vt:lpstr>'Jun 16-30'!data32</vt:lpstr>
      <vt:lpstr>Oct!data32</vt:lpstr>
      <vt:lpstr>Sep!data32</vt:lpstr>
      <vt:lpstr>Template!data32</vt:lpstr>
      <vt:lpstr>data32</vt:lpstr>
      <vt:lpstr>Aug!data34</vt:lpstr>
      <vt:lpstr>July!data34</vt:lpstr>
      <vt:lpstr>'Jun 1-15'!data34</vt:lpstr>
      <vt:lpstr>'Jun 16-30'!data34</vt:lpstr>
      <vt:lpstr>Oct!data34</vt:lpstr>
      <vt:lpstr>Sep!data34</vt:lpstr>
      <vt:lpstr>Template!data34</vt:lpstr>
      <vt:lpstr>data34</vt:lpstr>
      <vt:lpstr>Aug!data35</vt:lpstr>
      <vt:lpstr>July!data35</vt:lpstr>
      <vt:lpstr>'Jun 1-15'!data35</vt:lpstr>
      <vt:lpstr>'Jun 16-30'!data35</vt:lpstr>
      <vt:lpstr>Oct!data35</vt:lpstr>
      <vt:lpstr>Sep!data35</vt:lpstr>
      <vt:lpstr>Template!data35</vt:lpstr>
      <vt:lpstr>data35</vt:lpstr>
      <vt:lpstr>Aug!data36</vt:lpstr>
      <vt:lpstr>July!data36</vt:lpstr>
      <vt:lpstr>'Jun 1-15'!data36</vt:lpstr>
      <vt:lpstr>'Jun 16-30'!data36</vt:lpstr>
      <vt:lpstr>Oct!data36</vt:lpstr>
      <vt:lpstr>Sep!data36</vt:lpstr>
      <vt:lpstr>Template!data36</vt:lpstr>
      <vt:lpstr>data36</vt:lpstr>
      <vt:lpstr>Aug!data37</vt:lpstr>
      <vt:lpstr>July!data37</vt:lpstr>
      <vt:lpstr>'Jun 1-15'!data37</vt:lpstr>
      <vt:lpstr>'Jun 16-30'!data37</vt:lpstr>
      <vt:lpstr>Oct!data37</vt:lpstr>
      <vt:lpstr>Sep!data37</vt:lpstr>
      <vt:lpstr>Template!data37</vt:lpstr>
      <vt:lpstr>data37</vt:lpstr>
      <vt:lpstr>Aug!data38</vt:lpstr>
      <vt:lpstr>July!data38</vt:lpstr>
      <vt:lpstr>'Jun 1-15'!data38</vt:lpstr>
      <vt:lpstr>'Jun 16-30'!data38</vt:lpstr>
      <vt:lpstr>Oct!data38</vt:lpstr>
      <vt:lpstr>Sep!data38</vt:lpstr>
      <vt:lpstr>Template!data38</vt:lpstr>
      <vt:lpstr>data38</vt:lpstr>
      <vt:lpstr>Aug!data39</vt:lpstr>
      <vt:lpstr>July!data39</vt:lpstr>
      <vt:lpstr>'Jun 1-15'!data39</vt:lpstr>
      <vt:lpstr>'Jun 16-30'!data39</vt:lpstr>
      <vt:lpstr>Oct!data39</vt:lpstr>
      <vt:lpstr>Sep!data39</vt:lpstr>
      <vt:lpstr>Template!data39</vt:lpstr>
      <vt:lpstr>data39</vt:lpstr>
      <vt:lpstr>Aug!data4</vt:lpstr>
      <vt:lpstr>July!data4</vt:lpstr>
      <vt:lpstr>'Jun 1-15'!data4</vt:lpstr>
      <vt:lpstr>'Jun 16-30'!data4</vt:lpstr>
      <vt:lpstr>Oct!data4</vt:lpstr>
      <vt:lpstr>Sep!data4</vt:lpstr>
      <vt:lpstr>Template!data4</vt:lpstr>
      <vt:lpstr>data4</vt:lpstr>
      <vt:lpstr>Aug!data40</vt:lpstr>
      <vt:lpstr>July!data40</vt:lpstr>
      <vt:lpstr>'Jun 1-15'!data40</vt:lpstr>
      <vt:lpstr>'Jun 16-30'!data40</vt:lpstr>
      <vt:lpstr>Oct!data40</vt:lpstr>
      <vt:lpstr>Sep!data40</vt:lpstr>
      <vt:lpstr>Template!data40</vt:lpstr>
      <vt:lpstr>data40</vt:lpstr>
      <vt:lpstr>Aug!data41</vt:lpstr>
      <vt:lpstr>July!data41</vt:lpstr>
      <vt:lpstr>'Jun 1-15'!data41</vt:lpstr>
      <vt:lpstr>'Jun 16-30'!data41</vt:lpstr>
      <vt:lpstr>Oct!data41</vt:lpstr>
      <vt:lpstr>Sep!data41</vt:lpstr>
      <vt:lpstr>Template!data41</vt:lpstr>
      <vt:lpstr>data41</vt:lpstr>
      <vt:lpstr>Aug!data42</vt:lpstr>
      <vt:lpstr>July!data42</vt:lpstr>
      <vt:lpstr>'Jun 1-15'!data42</vt:lpstr>
      <vt:lpstr>'Jun 16-30'!data42</vt:lpstr>
      <vt:lpstr>Oct!data42</vt:lpstr>
      <vt:lpstr>Sep!data42</vt:lpstr>
      <vt:lpstr>Template!data42</vt:lpstr>
      <vt:lpstr>data42</vt:lpstr>
      <vt:lpstr>Aug!data43</vt:lpstr>
      <vt:lpstr>July!data43</vt:lpstr>
      <vt:lpstr>'Jun 1-15'!data43</vt:lpstr>
      <vt:lpstr>'Jun 16-30'!data43</vt:lpstr>
      <vt:lpstr>Oct!data43</vt:lpstr>
      <vt:lpstr>Sep!data43</vt:lpstr>
      <vt:lpstr>Template!data43</vt:lpstr>
      <vt:lpstr>data43</vt:lpstr>
      <vt:lpstr>Aug!data44</vt:lpstr>
      <vt:lpstr>July!data44</vt:lpstr>
      <vt:lpstr>'Jun 1-15'!data44</vt:lpstr>
      <vt:lpstr>'Jun 16-30'!data44</vt:lpstr>
      <vt:lpstr>Oct!data44</vt:lpstr>
      <vt:lpstr>Sep!data44</vt:lpstr>
      <vt:lpstr>Template!data44</vt:lpstr>
      <vt:lpstr>data44</vt:lpstr>
      <vt:lpstr>July!data45</vt:lpstr>
      <vt:lpstr>'Jun 1-15'!data45</vt:lpstr>
      <vt:lpstr>'Jun 16-30'!data45</vt:lpstr>
      <vt:lpstr>Oct!data45</vt:lpstr>
      <vt:lpstr>Sep!data45</vt:lpstr>
      <vt:lpstr>Template!data45</vt:lpstr>
      <vt:lpstr>data45</vt:lpstr>
      <vt:lpstr>Aug!data46</vt:lpstr>
      <vt:lpstr>July!data46</vt:lpstr>
      <vt:lpstr>'Jun 1-15'!data46</vt:lpstr>
      <vt:lpstr>'Jun 16-30'!data46</vt:lpstr>
      <vt:lpstr>Oct!data46</vt:lpstr>
      <vt:lpstr>Sep!data46</vt:lpstr>
      <vt:lpstr>Template!data46</vt:lpstr>
      <vt:lpstr>data46</vt:lpstr>
      <vt:lpstr>Aug!data47</vt:lpstr>
      <vt:lpstr>July!data47</vt:lpstr>
      <vt:lpstr>'Jun 1-15'!data47</vt:lpstr>
      <vt:lpstr>'Jun 16-30'!data47</vt:lpstr>
      <vt:lpstr>Oct!data47</vt:lpstr>
      <vt:lpstr>Sep!data47</vt:lpstr>
      <vt:lpstr>Template!data47</vt:lpstr>
      <vt:lpstr>data47</vt:lpstr>
      <vt:lpstr>Aug!data48</vt:lpstr>
      <vt:lpstr>July!data48</vt:lpstr>
      <vt:lpstr>'Jun 1-15'!data48</vt:lpstr>
      <vt:lpstr>'Jun 16-30'!data48</vt:lpstr>
      <vt:lpstr>Oct!data48</vt:lpstr>
      <vt:lpstr>Sep!data48</vt:lpstr>
      <vt:lpstr>Template!data48</vt:lpstr>
      <vt:lpstr>data48</vt:lpstr>
      <vt:lpstr>Aug!data49</vt:lpstr>
      <vt:lpstr>July!data49</vt:lpstr>
      <vt:lpstr>'Jun 1-15'!data49</vt:lpstr>
      <vt:lpstr>'Jun 16-30'!data49</vt:lpstr>
      <vt:lpstr>Oct!data49</vt:lpstr>
      <vt:lpstr>Sep!data49</vt:lpstr>
      <vt:lpstr>Template!data49</vt:lpstr>
      <vt:lpstr>data49</vt:lpstr>
      <vt:lpstr>Aug!data5</vt:lpstr>
      <vt:lpstr>July!data5</vt:lpstr>
      <vt:lpstr>'Jun 1-15'!data5</vt:lpstr>
      <vt:lpstr>'Jun 16-30'!data5</vt:lpstr>
      <vt:lpstr>Oct!data5</vt:lpstr>
      <vt:lpstr>Sep!data5</vt:lpstr>
      <vt:lpstr>Template!data5</vt:lpstr>
      <vt:lpstr>data5</vt:lpstr>
      <vt:lpstr>Aug!data50</vt:lpstr>
      <vt:lpstr>July!data50</vt:lpstr>
      <vt:lpstr>'Jun 1-15'!data50</vt:lpstr>
      <vt:lpstr>'Jun 16-30'!data50</vt:lpstr>
      <vt:lpstr>Oct!data50</vt:lpstr>
      <vt:lpstr>Sep!data50</vt:lpstr>
      <vt:lpstr>Template!data50</vt:lpstr>
      <vt:lpstr>data50</vt:lpstr>
      <vt:lpstr>Aug!data51</vt:lpstr>
      <vt:lpstr>July!data51</vt:lpstr>
      <vt:lpstr>'Jun 1-15'!data51</vt:lpstr>
      <vt:lpstr>'Jun 16-30'!data51</vt:lpstr>
      <vt:lpstr>Oct!data51</vt:lpstr>
      <vt:lpstr>Sep!data51</vt:lpstr>
      <vt:lpstr>Template!data51</vt:lpstr>
      <vt:lpstr>data51</vt:lpstr>
      <vt:lpstr>Aug!data52</vt:lpstr>
      <vt:lpstr>July!data52</vt:lpstr>
      <vt:lpstr>'Jun 1-15'!data52</vt:lpstr>
      <vt:lpstr>'Jun 16-30'!data52</vt:lpstr>
      <vt:lpstr>Oct!data52</vt:lpstr>
      <vt:lpstr>Sep!data52</vt:lpstr>
      <vt:lpstr>Template!data52</vt:lpstr>
      <vt:lpstr>data52</vt:lpstr>
      <vt:lpstr>Aug!data53</vt:lpstr>
      <vt:lpstr>July!data53</vt:lpstr>
      <vt:lpstr>'Jun 1-15'!data53</vt:lpstr>
      <vt:lpstr>'Jun 16-30'!data53</vt:lpstr>
      <vt:lpstr>Oct!data53</vt:lpstr>
      <vt:lpstr>Sep!data53</vt:lpstr>
      <vt:lpstr>Template!data53</vt:lpstr>
      <vt:lpstr>data53</vt:lpstr>
      <vt:lpstr>Aug!data54</vt:lpstr>
      <vt:lpstr>July!data54</vt:lpstr>
      <vt:lpstr>'Jun 1-15'!data54</vt:lpstr>
      <vt:lpstr>'Jun 16-30'!data54</vt:lpstr>
      <vt:lpstr>Oct!data54</vt:lpstr>
      <vt:lpstr>Sep!data54</vt:lpstr>
      <vt:lpstr>Template!data54</vt:lpstr>
      <vt:lpstr>data54</vt:lpstr>
      <vt:lpstr>Aug!data55</vt:lpstr>
      <vt:lpstr>July!data55</vt:lpstr>
      <vt:lpstr>'Jun 1-15'!data55</vt:lpstr>
      <vt:lpstr>'Jun 16-30'!data55</vt:lpstr>
      <vt:lpstr>Oct!data55</vt:lpstr>
      <vt:lpstr>Sep!data55</vt:lpstr>
      <vt:lpstr>Template!data55</vt:lpstr>
      <vt:lpstr>data55</vt:lpstr>
      <vt:lpstr>Aug!data56</vt:lpstr>
      <vt:lpstr>July!data56</vt:lpstr>
      <vt:lpstr>'Jun 1-15'!data56</vt:lpstr>
      <vt:lpstr>'Jun 16-30'!data56</vt:lpstr>
      <vt:lpstr>Oct!data56</vt:lpstr>
      <vt:lpstr>Sep!data56</vt:lpstr>
      <vt:lpstr>Template!data56</vt:lpstr>
      <vt:lpstr>data56</vt:lpstr>
      <vt:lpstr>Aug!data57</vt:lpstr>
      <vt:lpstr>July!data57</vt:lpstr>
      <vt:lpstr>'Jun 1-15'!data57</vt:lpstr>
      <vt:lpstr>'Jun 16-30'!data57</vt:lpstr>
      <vt:lpstr>Oct!data57</vt:lpstr>
      <vt:lpstr>Sep!data57</vt:lpstr>
      <vt:lpstr>Template!data57</vt:lpstr>
      <vt:lpstr>data57</vt:lpstr>
      <vt:lpstr>Aug!data58</vt:lpstr>
      <vt:lpstr>July!data58</vt:lpstr>
      <vt:lpstr>'Jun 1-15'!data58</vt:lpstr>
      <vt:lpstr>'Jun 16-30'!data58</vt:lpstr>
      <vt:lpstr>Oct!data58</vt:lpstr>
      <vt:lpstr>Sep!data58</vt:lpstr>
      <vt:lpstr>Template!data58</vt:lpstr>
      <vt:lpstr>data58</vt:lpstr>
      <vt:lpstr>Aug!data59</vt:lpstr>
      <vt:lpstr>July!data59</vt:lpstr>
      <vt:lpstr>'Jun 1-15'!data59</vt:lpstr>
      <vt:lpstr>'Jun 16-30'!data59</vt:lpstr>
      <vt:lpstr>Oct!data59</vt:lpstr>
      <vt:lpstr>Sep!data59</vt:lpstr>
      <vt:lpstr>Template!data59</vt:lpstr>
      <vt:lpstr>data59</vt:lpstr>
      <vt:lpstr>Aug!data6</vt:lpstr>
      <vt:lpstr>July!data6</vt:lpstr>
      <vt:lpstr>'Jun 1-15'!data6</vt:lpstr>
      <vt:lpstr>'Jun 16-30'!data6</vt:lpstr>
      <vt:lpstr>Oct!data6</vt:lpstr>
      <vt:lpstr>Sep!data6</vt:lpstr>
      <vt:lpstr>Template!data6</vt:lpstr>
      <vt:lpstr>data6</vt:lpstr>
      <vt:lpstr>Aug!data60</vt:lpstr>
      <vt:lpstr>July!data60</vt:lpstr>
      <vt:lpstr>'Jun 1-15'!data60</vt:lpstr>
      <vt:lpstr>'Jun 16-30'!data60</vt:lpstr>
      <vt:lpstr>Oct!data60</vt:lpstr>
      <vt:lpstr>Sep!data60</vt:lpstr>
      <vt:lpstr>Template!data60</vt:lpstr>
      <vt:lpstr>data60</vt:lpstr>
      <vt:lpstr>Aug!data61</vt:lpstr>
      <vt:lpstr>July!data61</vt:lpstr>
      <vt:lpstr>'Jun 1-15'!data61</vt:lpstr>
      <vt:lpstr>'Jun 16-30'!data61</vt:lpstr>
      <vt:lpstr>Oct!data61</vt:lpstr>
      <vt:lpstr>Sep!data61</vt:lpstr>
      <vt:lpstr>Template!data61</vt:lpstr>
      <vt:lpstr>data61</vt:lpstr>
      <vt:lpstr>Aug!data62</vt:lpstr>
      <vt:lpstr>July!data62</vt:lpstr>
      <vt:lpstr>'Jun 1-15'!data62</vt:lpstr>
      <vt:lpstr>'Jun 16-30'!data62</vt:lpstr>
      <vt:lpstr>Oct!data62</vt:lpstr>
      <vt:lpstr>Sep!data62</vt:lpstr>
      <vt:lpstr>Template!data62</vt:lpstr>
      <vt:lpstr>data62</vt:lpstr>
      <vt:lpstr>Aug!data63</vt:lpstr>
      <vt:lpstr>July!data63</vt:lpstr>
      <vt:lpstr>'Jun 1-15'!data63</vt:lpstr>
      <vt:lpstr>'Jun 16-30'!data63</vt:lpstr>
      <vt:lpstr>Oct!data63</vt:lpstr>
      <vt:lpstr>Sep!data63</vt:lpstr>
      <vt:lpstr>Template!data63</vt:lpstr>
      <vt:lpstr>data63</vt:lpstr>
      <vt:lpstr>Aug!data64</vt:lpstr>
      <vt:lpstr>July!data64</vt:lpstr>
      <vt:lpstr>'Jun 1-15'!data64</vt:lpstr>
      <vt:lpstr>'Jun 16-30'!data64</vt:lpstr>
      <vt:lpstr>Oct!data64</vt:lpstr>
      <vt:lpstr>Sep!data64</vt:lpstr>
      <vt:lpstr>Template!data64</vt:lpstr>
      <vt:lpstr>data64</vt:lpstr>
      <vt:lpstr>Aug!data65</vt:lpstr>
      <vt:lpstr>July!data65</vt:lpstr>
      <vt:lpstr>'Jun 1-15'!data65</vt:lpstr>
      <vt:lpstr>'Jun 16-30'!data65</vt:lpstr>
      <vt:lpstr>Oct!data65</vt:lpstr>
      <vt:lpstr>Sep!data65</vt:lpstr>
      <vt:lpstr>Template!data65</vt:lpstr>
      <vt:lpstr>data65</vt:lpstr>
      <vt:lpstr>Aug!data66</vt:lpstr>
      <vt:lpstr>July!data66</vt:lpstr>
      <vt:lpstr>'Jun 1-15'!data66</vt:lpstr>
      <vt:lpstr>'Jun 16-30'!data66</vt:lpstr>
      <vt:lpstr>Oct!data66</vt:lpstr>
      <vt:lpstr>Sep!data66</vt:lpstr>
      <vt:lpstr>Template!data66</vt:lpstr>
      <vt:lpstr>data66</vt:lpstr>
      <vt:lpstr>Aug!data67</vt:lpstr>
      <vt:lpstr>July!data67</vt:lpstr>
      <vt:lpstr>'Jun 1-15'!data67</vt:lpstr>
      <vt:lpstr>'Jun 16-30'!data67</vt:lpstr>
      <vt:lpstr>Oct!data67</vt:lpstr>
      <vt:lpstr>Sep!data67</vt:lpstr>
      <vt:lpstr>Template!data67</vt:lpstr>
      <vt:lpstr>data67</vt:lpstr>
      <vt:lpstr>Aug!data68</vt:lpstr>
      <vt:lpstr>July!data68</vt:lpstr>
      <vt:lpstr>'Jun 1-15'!data68</vt:lpstr>
      <vt:lpstr>'Jun 16-30'!data68</vt:lpstr>
      <vt:lpstr>Oct!data68</vt:lpstr>
      <vt:lpstr>Sep!data68</vt:lpstr>
      <vt:lpstr>Template!data68</vt:lpstr>
      <vt:lpstr>data68</vt:lpstr>
      <vt:lpstr>Aug!data69</vt:lpstr>
      <vt:lpstr>July!data69</vt:lpstr>
      <vt:lpstr>'Jun 1-15'!data69</vt:lpstr>
      <vt:lpstr>'Jun 16-30'!data69</vt:lpstr>
      <vt:lpstr>Oct!data69</vt:lpstr>
      <vt:lpstr>Sep!data69</vt:lpstr>
      <vt:lpstr>Template!data69</vt:lpstr>
      <vt:lpstr>data69</vt:lpstr>
      <vt:lpstr>Aug!data7</vt:lpstr>
      <vt:lpstr>July!data7</vt:lpstr>
      <vt:lpstr>'Jun 1-15'!data7</vt:lpstr>
      <vt:lpstr>'Jun 16-30'!data7</vt:lpstr>
      <vt:lpstr>Oct!data7</vt:lpstr>
      <vt:lpstr>Sep!data7</vt:lpstr>
      <vt:lpstr>Template!data7</vt:lpstr>
      <vt:lpstr>data7</vt:lpstr>
      <vt:lpstr>Aug!data70</vt:lpstr>
      <vt:lpstr>July!data70</vt:lpstr>
      <vt:lpstr>'Jun 1-15'!data70</vt:lpstr>
      <vt:lpstr>'Jun 16-30'!data70</vt:lpstr>
      <vt:lpstr>Oct!data70</vt:lpstr>
      <vt:lpstr>Sep!data70</vt:lpstr>
      <vt:lpstr>Template!data70</vt:lpstr>
      <vt:lpstr>data70</vt:lpstr>
      <vt:lpstr>Aug!data8</vt:lpstr>
      <vt:lpstr>July!data8</vt:lpstr>
      <vt:lpstr>'Jun 1-15'!data8</vt:lpstr>
      <vt:lpstr>'Jun 16-30'!data8</vt:lpstr>
      <vt:lpstr>Oct!data8</vt:lpstr>
      <vt:lpstr>Sep!data8</vt:lpstr>
      <vt:lpstr>Template!data8</vt:lpstr>
      <vt:lpstr>data8</vt:lpstr>
      <vt:lpstr>Aug!data9</vt:lpstr>
      <vt:lpstr>July!data9</vt:lpstr>
      <vt:lpstr>'Jun 1-15'!data9</vt:lpstr>
      <vt:lpstr>'Jun 16-30'!data9</vt:lpstr>
      <vt:lpstr>Oct!data9</vt:lpstr>
      <vt:lpstr>Sep!data9</vt:lpstr>
      <vt:lpstr>Template!data9</vt:lpstr>
      <vt:lpstr>data9</vt:lpstr>
      <vt:lpstr>dflt1</vt:lpstr>
      <vt:lpstr>dflt2</vt:lpstr>
      <vt:lpstr>dflt3</vt:lpstr>
      <vt:lpstr>dflt4</vt:lpstr>
      <vt:lpstr>dflt5</vt:lpstr>
      <vt:lpstr>dflt6</vt:lpstr>
      <vt:lpstr>dflt7</vt:lpstr>
      <vt:lpstr>display_area_1</vt:lpstr>
      <vt:lpstr>Aug!display_area_2</vt:lpstr>
      <vt:lpstr>July!display_area_2</vt:lpstr>
      <vt:lpstr>'Jun 1-15'!display_area_2</vt:lpstr>
      <vt:lpstr>'Jun 16-30'!display_area_2</vt:lpstr>
      <vt:lpstr>Oct!display_area_2</vt:lpstr>
      <vt:lpstr>Sep!display_area_2</vt:lpstr>
      <vt:lpstr>Template!display_area_2</vt:lpstr>
      <vt:lpstr>display_area_2</vt:lpstr>
      <vt:lpstr>LOC</vt:lpstr>
      <vt:lpstr>LTR</vt:lpstr>
      <vt:lpstr>NO</vt:lpstr>
      <vt:lpstr>NS</vt:lpstr>
      <vt:lpstr>Aug!Print_Area</vt:lpstr>
      <vt:lpstr>'Customize Your Invoice'!Print_Area</vt:lpstr>
      <vt:lpstr>July!Print_Area</vt:lpstr>
      <vt:lpstr>'Jun 1-15'!Print_Area</vt:lpstr>
      <vt:lpstr>'Jun 16-30'!Print_Area</vt:lpstr>
      <vt:lpstr>May!Print_Area</vt:lpstr>
      <vt:lpstr>Oct!Print_Area</vt:lpstr>
      <vt:lpstr>Sep!Print_Area</vt:lpstr>
      <vt:lpstr>Template!Print_Area</vt:lpstr>
      <vt:lpstr>Aug!qzqzqz10</vt:lpstr>
      <vt:lpstr>July!qzqzqz10</vt:lpstr>
      <vt:lpstr>'Jun 1-15'!qzqzqz10</vt:lpstr>
      <vt:lpstr>'Jun 16-30'!qzqzqz10</vt:lpstr>
      <vt:lpstr>Oct!qzqzqz10</vt:lpstr>
      <vt:lpstr>Sep!qzqzqz10</vt:lpstr>
      <vt:lpstr>Template!qzqzqz10</vt:lpstr>
      <vt:lpstr>qzqzqz10</vt:lpstr>
      <vt:lpstr>Aug!qzqzqz11</vt:lpstr>
      <vt:lpstr>July!qzqzqz11</vt:lpstr>
      <vt:lpstr>'Jun 1-15'!qzqzqz11</vt:lpstr>
      <vt:lpstr>'Jun 16-30'!qzqzqz11</vt:lpstr>
      <vt:lpstr>Oct!qzqzqz11</vt:lpstr>
      <vt:lpstr>Sep!qzqzqz11</vt:lpstr>
      <vt:lpstr>Template!qzqzqz11</vt:lpstr>
      <vt:lpstr>qzqzqz11</vt:lpstr>
      <vt:lpstr>Aug!qzqzqz12</vt:lpstr>
      <vt:lpstr>July!qzqzqz12</vt:lpstr>
      <vt:lpstr>'Jun 1-15'!qzqzqz12</vt:lpstr>
      <vt:lpstr>'Jun 16-30'!qzqzqz12</vt:lpstr>
      <vt:lpstr>Oct!qzqzqz12</vt:lpstr>
      <vt:lpstr>Sep!qzqzqz12</vt:lpstr>
      <vt:lpstr>Template!qzqzqz12</vt:lpstr>
      <vt:lpstr>qzqzqz12</vt:lpstr>
      <vt:lpstr>Aug!qzqzqz13</vt:lpstr>
      <vt:lpstr>July!qzqzqz13</vt:lpstr>
      <vt:lpstr>'Jun 1-15'!qzqzqz13</vt:lpstr>
      <vt:lpstr>'Jun 16-30'!qzqzqz13</vt:lpstr>
      <vt:lpstr>Oct!qzqzqz13</vt:lpstr>
      <vt:lpstr>Sep!qzqzqz13</vt:lpstr>
      <vt:lpstr>Template!qzqzqz13</vt:lpstr>
      <vt:lpstr>qzqzqz13</vt:lpstr>
      <vt:lpstr>Aug!qzqzqz14</vt:lpstr>
      <vt:lpstr>July!qzqzqz14</vt:lpstr>
      <vt:lpstr>'Jun 1-15'!qzqzqz14</vt:lpstr>
      <vt:lpstr>'Jun 16-30'!qzqzqz14</vt:lpstr>
      <vt:lpstr>Oct!qzqzqz14</vt:lpstr>
      <vt:lpstr>Sep!qzqzqz14</vt:lpstr>
      <vt:lpstr>Template!qzqzqz14</vt:lpstr>
      <vt:lpstr>qzqzqz14</vt:lpstr>
      <vt:lpstr>Aug!qzqzqz15</vt:lpstr>
      <vt:lpstr>July!qzqzqz15</vt:lpstr>
      <vt:lpstr>'Jun 1-15'!qzqzqz15</vt:lpstr>
      <vt:lpstr>'Jun 16-30'!qzqzqz15</vt:lpstr>
      <vt:lpstr>Oct!qzqzqz15</vt:lpstr>
      <vt:lpstr>Sep!qzqzqz15</vt:lpstr>
      <vt:lpstr>Template!qzqzqz15</vt:lpstr>
      <vt:lpstr>qzqzqz15</vt:lpstr>
      <vt:lpstr>July!qzqzqz16</vt:lpstr>
      <vt:lpstr>'Jun 1-15'!qzqzqz16</vt:lpstr>
      <vt:lpstr>'Jun 16-30'!qzqzqz16</vt:lpstr>
      <vt:lpstr>Oct!qzqzqz16</vt:lpstr>
      <vt:lpstr>Sep!qzqzqz16</vt:lpstr>
      <vt:lpstr>Template!qzqzqz16</vt:lpstr>
      <vt:lpstr>qzqzqz16</vt:lpstr>
      <vt:lpstr>Aug!qzqzqz17</vt:lpstr>
      <vt:lpstr>July!qzqzqz17</vt:lpstr>
      <vt:lpstr>'Jun 1-15'!qzqzqz17</vt:lpstr>
      <vt:lpstr>'Jun 16-30'!qzqzqz17</vt:lpstr>
      <vt:lpstr>Sep!qzqzqz17</vt:lpstr>
      <vt:lpstr>Template!qzqzqz17</vt:lpstr>
      <vt:lpstr>qzqzqz17</vt:lpstr>
      <vt:lpstr>July!qzqzqz18</vt:lpstr>
      <vt:lpstr>'Jun 1-15'!qzqzqz18</vt:lpstr>
      <vt:lpstr>'Jun 16-30'!qzqzqz18</vt:lpstr>
      <vt:lpstr>Oct!qzqzqz18</vt:lpstr>
      <vt:lpstr>Sep!qzqzqz18</vt:lpstr>
      <vt:lpstr>Template!qzqzqz18</vt:lpstr>
      <vt:lpstr>qzqzqz18</vt:lpstr>
      <vt:lpstr>Aug!qzqzqz19</vt:lpstr>
      <vt:lpstr>July!qzqzqz19</vt:lpstr>
      <vt:lpstr>'Jun 1-15'!qzqzqz19</vt:lpstr>
      <vt:lpstr>'Jun 16-30'!qzqzqz19</vt:lpstr>
      <vt:lpstr>Oct!qzqzqz19</vt:lpstr>
      <vt:lpstr>Sep!qzqzqz19</vt:lpstr>
      <vt:lpstr>Template!qzqzqz19</vt:lpstr>
      <vt:lpstr>qzqzqz19</vt:lpstr>
      <vt:lpstr>Aug!qzqzqz20</vt:lpstr>
      <vt:lpstr>July!qzqzqz20</vt:lpstr>
      <vt:lpstr>'Jun 1-15'!qzqzqz20</vt:lpstr>
      <vt:lpstr>'Jun 16-30'!qzqzqz20</vt:lpstr>
      <vt:lpstr>Oct!qzqzqz20</vt:lpstr>
      <vt:lpstr>Sep!qzqzqz20</vt:lpstr>
      <vt:lpstr>Template!qzqzqz20</vt:lpstr>
      <vt:lpstr>qzqzqz20</vt:lpstr>
      <vt:lpstr>Aug!qzqzqz22</vt:lpstr>
      <vt:lpstr>July!qzqzqz22</vt:lpstr>
      <vt:lpstr>'Jun 1-15'!qzqzqz22</vt:lpstr>
      <vt:lpstr>'Jun 16-30'!qzqzqz22</vt:lpstr>
      <vt:lpstr>Oct!qzqzqz22</vt:lpstr>
      <vt:lpstr>Sep!qzqzqz22</vt:lpstr>
      <vt:lpstr>Template!qzqzqz22</vt:lpstr>
      <vt:lpstr>qzqzqz22</vt:lpstr>
      <vt:lpstr>Aug!qzqzqz23</vt:lpstr>
      <vt:lpstr>July!qzqzqz23</vt:lpstr>
      <vt:lpstr>'Jun 1-15'!qzqzqz23</vt:lpstr>
      <vt:lpstr>'Jun 16-30'!qzqzqz23</vt:lpstr>
      <vt:lpstr>Oct!qzqzqz23</vt:lpstr>
      <vt:lpstr>Sep!qzqzqz23</vt:lpstr>
      <vt:lpstr>Template!qzqzqz23</vt:lpstr>
      <vt:lpstr>qzqzqz23</vt:lpstr>
      <vt:lpstr>Aug!qzqzqz24</vt:lpstr>
      <vt:lpstr>July!qzqzqz24</vt:lpstr>
      <vt:lpstr>'Jun 1-15'!qzqzqz24</vt:lpstr>
      <vt:lpstr>'Jun 16-30'!qzqzqz24</vt:lpstr>
      <vt:lpstr>Oct!qzqzqz24</vt:lpstr>
      <vt:lpstr>Sep!qzqzqz24</vt:lpstr>
      <vt:lpstr>Template!qzqzqz24</vt:lpstr>
      <vt:lpstr>qzqzqz24</vt:lpstr>
      <vt:lpstr>July!qzqzqz25</vt:lpstr>
      <vt:lpstr>'Jun 1-15'!qzqzqz25</vt:lpstr>
      <vt:lpstr>'Jun 16-30'!qzqzqz25</vt:lpstr>
      <vt:lpstr>Oct!qzqzqz25</vt:lpstr>
      <vt:lpstr>Sep!qzqzqz25</vt:lpstr>
      <vt:lpstr>Template!qzqzqz25</vt:lpstr>
      <vt:lpstr>qzqzqz25</vt:lpstr>
      <vt:lpstr>Aug!qzqzqz26</vt:lpstr>
      <vt:lpstr>July!qzqzqz26</vt:lpstr>
      <vt:lpstr>'Jun 1-15'!qzqzqz26</vt:lpstr>
      <vt:lpstr>'Jun 16-30'!qzqzqz26</vt:lpstr>
      <vt:lpstr>Oct!qzqzqz26</vt:lpstr>
      <vt:lpstr>Sep!qzqzqz26</vt:lpstr>
      <vt:lpstr>Template!qzqzqz26</vt:lpstr>
      <vt:lpstr>qzqzqz26</vt:lpstr>
      <vt:lpstr>Aug!qzqzqz27</vt:lpstr>
      <vt:lpstr>July!qzqzqz27</vt:lpstr>
      <vt:lpstr>'Jun 1-15'!qzqzqz27</vt:lpstr>
      <vt:lpstr>'Jun 16-30'!qzqzqz27</vt:lpstr>
      <vt:lpstr>Oct!qzqzqz27</vt:lpstr>
      <vt:lpstr>Sep!qzqzqz27</vt:lpstr>
      <vt:lpstr>Template!qzqzqz27</vt:lpstr>
      <vt:lpstr>qzqzqz27</vt:lpstr>
      <vt:lpstr>Aug!qzqzqz28</vt:lpstr>
      <vt:lpstr>July!qzqzqz28</vt:lpstr>
      <vt:lpstr>'Jun 1-15'!qzqzqz28</vt:lpstr>
      <vt:lpstr>'Jun 16-30'!qzqzqz28</vt:lpstr>
      <vt:lpstr>Oct!qzqzqz28</vt:lpstr>
      <vt:lpstr>Sep!qzqzqz28</vt:lpstr>
      <vt:lpstr>Template!qzqzqz28</vt:lpstr>
      <vt:lpstr>qzqzqz28</vt:lpstr>
      <vt:lpstr>Aug!qzqzqz29</vt:lpstr>
      <vt:lpstr>July!qzqzqz29</vt:lpstr>
      <vt:lpstr>'Jun 1-15'!qzqzqz29</vt:lpstr>
      <vt:lpstr>'Jun 16-30'!qzqzqz29</vt:lpstr>
      <vt:lpstr>Oct!qzqzqz29</vt:lpstr>
      <vt:lpstr>Sep!qzqzqz29</vt:lpstr>
      <vt:lpstr>Template!qzqzqz29</vt:lpstr>
      <vt:lpstr>qzqzqz29</vt:lpstr>
      <vt:lpstr>Aug!qzqzqz30</vt:lpstr>
      <vt:lpstr>July!qzqzqz30</vt:lpstr>
      <vt:lpstr>'Jun 1-15'!qzqzqz30</vt:lpstr>
      <vt:lpstr>'Jun 16-30'!qzqzqz30</vt:lpstr>
      <vt:lpstr>Oct!qzqzqz30</vt:lpstr>
      <vt:lpstr>Sep!qzqzqz30</vt:lpstr>
      <vt:lpstr>Template!qzqzqz30</vt:lpstr>
      <vt:lpstr>qzqzqz30</vt:lpstr>
      <vt:lpstr>Aug!qzqzqz31</vt:lpstr>
      <vt:lpstr>July!qzqzqz31</vt:lpstr>
      <vt:lpstr>'Jun 1-15'!qzqzqz31</vt:lpstr>
      <vt:lpstr>'Jun 16-30'!qzqzqz31</vt:lpstr>
      <vt:lpstr>Oct!qzqzqz31</vt:lpstr>
      <vt:lpstr>Sep!qzqzqz31</vt:lpstr>
      <vt:lpstr>Template!qzqzqz31</vt:lpstr>
      <vt:lpstr>qzqzqz31</vt:lpstr>
      <vt:lpstr>Aug!qzqzqz32</vt:lpstr>
      <vt:lpstr>July!qzqzqz32</vt:lpstr>
      <vt:lpstr>'Jun 1-15'!qzqzqz32</vt:lpstr>
      <vt:lpstr>'Jun 16-30'!qzqzqz32</vt:lpstr>
      <vt:lpstr>Oct!qzqzqz32</vt:lpstr>
      <vt:lpstr>Sep!qzqzqz32</vt:lpstr>
      <vt:lpstr>Template!qzqzqz32</vt:lpstr>
      <vt:lpstr>qzqzqz32</vt:lpstr>
      <vt:lpstr>Aug!qzqzqz6</vt:lpstr>
      <vt:lpstr>July!qzqzqz6</vt:lpstr>
      <vt:lpstr>'Jun 1-15'!qzqzqz6</vt:lpstr>
      <vt:lpstr>'Jun 16-30'!qzqzqz6</vt:lpstr>
      <vt:lpstr>Oct!qzqzqz6</vt:lpstr>
      <vt:lpstr>Sep!qzqzqz6</vt:lpstr>
      <vt:lpstr>Template!qzqzqz6</vt:lpstr>
      <vt:lpstr>qzqzqz6</vt:lpstr>
      <vt:lpstr>Aug!qzqzqz7</vt:lpstr>
      <vt:lpstr>July!qzqzqz7</vt:lpstr>
      <vt:lpstr>'Jun 1-15'!qzqzqz7</vt:lpstr>
      <vt:lpstr>'Jun 16-30'!qzqzqz7</vt:lpstr>
      <vt:lpstr>Oct!qzqzqz7</vt:lpstr>
      <vt:lpstr>Sep!qzqzqz7</vt:lpstr>
      <vt:lpstr>Template!qzqzqz7</vt:lpstr>
      <vt:lpstr>qzqzqz7</vt:lpstr>
      <vt:lpstr>Aug!qzqzqz8</vt:lpstr>
      <vt:lpstr>July!qzqzqz8</vt:lpstr>
      <vt:lpstr>'Jun 1-15'!qzqzqz8</vt:lpstr>
      <vt:lpstr>'Jun 16-30'!qzqzqz8</vt:lpstr>
      <vt:lpstr>Oct!qzqzqz8</vt:lpstr>
      <vt:lpstr>Sep!qzqzqz8</vt:lpstr>
      <vt:lpstr>Template!qzqzqz8</vt:lpstr>
      <vt:lpstr>qzqzqz8</vt:lpstr>
      <vt:lpstr>Aug!qzqzqz9</vt:lpstr>
      <vt:lpstr>July!qzqzqz9</vt:lpstr>
      <vt:lpstr>'Jun 1-15'!qzqzqz9</vt:lpstr>
      <vt:lpstr>'Jun 16-30'!qzqzqz9</vt:lpstr>
      <vt:lpstr>Oct!qzqzqz9</vt:lpstr>
      <vt:lpstr>Sep!qzqzqz9</vt:lpstr>
      <vt:lpstr>Template!qzqzqz9</vt:lpstr>
      <vt:lpstr>qzqzqz9</vt:lpstr>
      <vt:lpstr>SS</vt:lpstr>
      <vt:lpstr>Aug!TOT</vt:lpstr>
      <vt:lpstr>July!TOT</vt:lpstr>
      <vt:lpstr>'Jun 1-15'!TOT</vt:lpstr>
      <vt:lpstr>'Jun 16-30'!TOT</vt:lpstr>
      <vt:lpstr>Oct!TOT</vt:lpstr>
      <vt:lpstr>Sep!TOT</vt:lpstr>
      <vt:lpstr>Template!TOT</vt:lpstr>
      <vt:lpstr>TOT</vt:lpstr>
      <vt:lpstr>vital1</vt:lpstr>
      <vt:lpstr>vital2</vt:lpstr>
      <vt:lpstr>vital4</vt:lpstr>
      <vt:lpstr>vital5</vt:lpstr>
      <vt:lpstr>vital6</vt:lpstr>
      <vt:lpstr>vital8</vt:lpstr>
      <vt:lpstr>vital9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c:title>
  <dc:creator>Village Software</dc:creator>
  <cp:lastModifiedBy> </cp:lastModifiedBy>
  <cp:lastPrinted>2012-11-06T12:57:37Z</cp:lastPrinted>
  <dcterms:created xsi:type="dcterms:W3CDTF">1995-05-29T15:50:39Z</dcterms:created>
  <dcterms:modified xsi:type="dcterms:W3CDTF">2012-11-06T12:58:40Z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voice Number" linkTarget="NO">
    <vt:lpwstr/>
  </property>
  <property fmtid="{D5CDD505-2E9C-101B-9397-08002B2CF9AE}" pid="3" name="Company Name" linkTarget="vital1">
    <vt:lpwstr>Babbitt &amp; Associates</vt:lpwstr>
  </property>
  <property fmtid="{D5CDD505-2E9C-101B-9397-08002B2CF9AE}" pid="4" name="Company Address" linkTarget="vital2">
    <vt:lpwstr>2600 Geneva Hill Court</vt:lpwstr>
  </property>
  <property fmtid="{D5CDD505-2E9C-101B-9397-08002B2CF9AE}" pid="5" name="Company City" linkTarget="vital4">
    <vt:lpwstr>Oakton</vt:lpwstr>
  </property>
  <property fmtid="{D5CDD505-2E9C-101B-9397-08002B2CF9AE}" pid="6" name="Company State" linkTarget="vital5">
    <vt:lpwstr>VA</vt:lpwstr>
  </property>
  <property fmtid="{D5CDD505-2E9C-101B-9397-08002B2CF9AE}" pid="7" name="Company ZIP" linkTarget="vital6">
    <vt:lpwstr>22124-1534</vt:lpwstr>
  </property>
  <property fmtid="{D5CDD505-2E9C-101B-9397-08002B2CF9AE}" pid="8" name="Company Phone" linkTarget="vital8">
    <vt:lpwstr>703 938-2572</vt:lpwstr>
  </property>
  <property fmtid="{D5CDD505-2E9C-101B-9397-08002B2CF9AE}" pid="9" name="Company Fax" linkTarget="vital9">
    <vt:lpwstr>703 938-2572</vt:lpwstr>
  </property>
  <property fmtid="{D5CDD505-2E9C-101B-9397-08002B2CF9AE}" pid="10" name="Customer Name" linkTarget="data5">
    <vt:lpwstr>Southwest Airlines</vt:lpwstr>
  </property>
  <property fmtid="{D5CDD505-2E9C-101B-9397-08002B2CF9AE}" pid="11" name="Total Invoice" linkTarget="TOT">
    <vt:r8>8000</vt:r8>
  </property>
</Properties>
</file>