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6540" windowHeight="3225" firstSheet="2" activeTab="3"/>
  </bookViews>
  <sheets>
    <sheet name="Both" sheetId="1" r:id="rId1"/>
    <sheet name="Equipotential Graph" sheetId="2" r:id="rId2"/>
    <sheet name="Equipotential Calculations" sheetId="3" r:id="rId3"/>
    <sheet name="Flux Graph" sheetId="4" r:id="rId4"/>
    <sheet name="Flux Calculation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<sst xmlns="http://schemas.openxmlformats.org/spreadsheetml/2006/main" count="27" uniqueCount="8">
  <si>
    <t>Rogowski Profile calculation</t>
  </si>
  <si>
    <t>Psi</t>
  </si>
  <si>
    <t>Phi</t>
  </si>
  <si>
    <t>x</t>
  </si>
  <si>
    <t>y</t>
  </si>
  <si>
    <t>Psi (*PI)</t>
  </si>
  <si>
    <t>Rogowski Profile calculation ( Flux Field lines)</t>
  </si>
  <si>
    <t>(varies psi as Phi held constant)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</si>
</sst>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Potential 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v>Potential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v>Potential 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v>Potential 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v>Potential 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ser>
          <c:idx val="5"/>
          <c:order val="5"/>
          <c:tx>
            <c:v>Flux 1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Calculations'!$B$5:$B$25</c:f>
              <c:numCache>
                <c:ptCount val="21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Calculations'!$C$5:$C$25</c:f>
              <c:numCache>
                <c:ptCount val="21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6"/>
          <c:order val="6"/>
          <c:tx>
            <c:v>Flux 2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Calculations'!$D$5:$D$25</c:f>
              <c:numCache>
                <c:ptCount val="21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Calculations'!$E$5:$E$25</c:f>
              <c:numCache>
                <c:ptCount val="21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7"/>
          <c:order val="7"/>
          <c:tx>
            <c:v>Flux 3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Calculations'!$F$5:$F$25</c:f>
              <c:numCache>
                <c:ptCount val="21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Calculations'!$G$5:$G$25</c:f>
              <c:numCache>
                <c:ptCount val="21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8"/>
          <c:order val="8"/>
          <c:tx>
            <c:v>Flux 4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5"/>
            <c:spPr>
              <a:ln w="127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'Flux Calculations'!$H$5:$H$25</c:f>
              <c:numCache>
                <c:ptCount val="21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Calculations'!$I$5:$I$25</c:f>
              <c:numCache>
                <c:ptCount val="21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9"/>
          <c:order val="9"/>
          <c:tx>
            <c:v>Flux 5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'Flux Calculations'!$J$5:$J$25</c:f>
              <c:numCache>
                <c:ptCount val="21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Calculations'!$K$5:$K$25</c:f>
              <c:numCache>
                <c:ptCount val="21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8471836"/>
        <c:axId val="9137661"/>
      </c:scatterChart>
      <c:valAx>
        <c:axId val="84718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137661"/>
        <c:crosses val="autoZero"/>
        <c:crossBetween val="midCat"/>
        <c:dispUnits/>
      </c:valAx>
      <c:valAx>
        <c:axId val="913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4718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Equipotential Contours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'Equipotential Calculations'!$C$2</c:f>
              <c:strCache>
                <c:ptCount val="1"/>
                <c:pt idx="0">
                  <c:v>0.2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'Equipotential Calculations'!$B$5:$B$26</c:f>
              <c:numCache>
                <c:ptCount val="22"/>
                <c:pt idx="0">
                  <c:v>-3.1049834809332135</c:v>
                </c:pt>
                <c:pt idx="1">
                  <c:v>-2.8972307270306583</c:v>
                </c:pt>
                <c:pt idx="2">
                  <c:v>-2.6877614920307407</c:v>
                </c:pt>
                <c:pt idx="3">
                  <c:v>-2.4761957422841747</c:v>
                </c:pt>
                <c:pt idx="4">
                  <c:v>-2.2620693036435284</c:v>
                </c:pt>
                <c:pt idx="5">
                  <c:v>-2.044815232524863</c:v>
                </c:pt>
                <c:pt idx="6">
                  <c:v>-1.8237410624710335</c:v>
                </c:pt>
                <c:pt idx="7">
                  <c:v>-1.5980010130413498</c:v>
                </c:pt>
                <c:pt idx="8">
                  <c:v>-1.3665620456727547</c:v>
                </c:pt>
                <c:pt idx="9">
                  <c:v>-1.1281624042150453</c:v>
                </c:pt>
                <c:pt idx="10">
                  <c:v>-0.8812609762262373</c:v>
                </c:pt>
                <c:pt idx="11">
                  <c:v>-0.6239754427190567</c:v>
                </c:pt>
                <c:pt idx="12">
                  <c:v>-0.35400673409070954</c:v>
                </c:pt>
                <c:pt idx="13">
                  <c:v>-0.06854676038714097</c:v>
                </c:pt>
                <c:pt idx="14">
                  <c:v>0.23583428720669336</c:v>
                </c:pt>
                <c:pt idx="15">
                  <c:v>0.5633255866374507</c:v>
                </c:pt>
                <c:pt idx="16">
                  <c:v>0.9190438114036017</c:v>
                </c:pt>
                <c:pt idx="17">
                  <c:v>1.3092384806287838</c:v>
                </c:pt>
                <c:pt idx="18">
                  <c:v>1.7415427742077823</c:v>
                </c:pt>
                <c:pt idx="19">
                  <c:v>2.225279879117621</c:v>
                </c:pt>
                <c:pt idx="20">
                  <c:v>2.7718371616468795</c:v>
                </c:pt>
                <c:pt idx="21">
                  <c:v>3.395123182388609</c:v>
                </c:pt>
              </c:numCache>
            </c:numRef>
          </c:xVal>
          <c:yVal>
            <c:numRef>
              <c:f>'Equipotential Calculations'!$C$5:$C$26</c:f>
              <c:numCache>
                <c:ptCount val="22"/>
                <c:pt idx="0">
                  <c:v>0.2080981187219357</c:v>
                </c:pt>
                <c:pt idx="1">
                  <c:v>0.20989106454288078</c:v>
                </c:pt>
                <c:pt idx="2">
                  <c:v>0.21208097351381486</c:v>
                </c:pt>
                <c:pt idx="3">
                  <c:v>0.2147557343710334</c:v>
                </c:pt>
                <c:pt idx="4">
                  <c:v>0.21802269465945903</c:v>
                </c:pt>
                <c:pt idx="5">
                  <c:v>0.22201296896654182</c:v>
                </c:pt>
                <c:pt idx="6">
                  <c:v>0.2268867010110284</c:v>
                </c:pt>
                <c:pt idx="7">
                  <c:v>0.23283949077269792</c:v>
                </c:pt>
                <c:pt idx="8">
                  <c:v>0.24011024460634867</c:v>
                </c:pt>
                <c:pt idx="9">
                  <c:v>0.24899076339267334</c:v>
                </c:pt>
                <c:pt idx="10">
                  <c:v>0.2598374535321835</c:v>
                </c:pt>
                <c:pt idx="11">
                  <c:v>0.2730856307854899</c:v>
                </c:pt>
                <c:pt idx="12">
                  <c:v>0.2892669910232732</c:v>
                </c:pt>
                <c:pt idx="13">
                  <c:v>0.309030949048485</c:v>
                </c:pt>
                <c:pt idx="14">
                  <c:v>0.33317070189264053</c:v>
                </c:pt>
                <c:pt idx="15">
                  <c:v>0.3626550625977969</c:v>
                </c:pt>
                <c:pt idx="16">
                  <c:v>0.3986673420856642</c:v>
                </c:pt>
                <c:pt idx="17">
                  <c:v>0.4426528395797802</c:v>
                </c:pt>
                <c:pt idx="18">
                  <c:v>0.4963768475381408</c:v>
                </c:pt>
                <c:pt idx="19">
                  <c:v>0.5619954990379012</c:v>
                </c:pt>
                <c:pt idx="20">
                  <c:v>0.6421423009664597</c:v>
                </c:pt>
                <c:pt idx="21">
                  <c:v>0.7400338258997179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'Equipotential Calculations'!$E$2</c:f>
              <c:strCache>
                <c:ptCount val="1"/>
                <c:pt idx="0">
                  <c:v>0.4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'Equipotential Calculations'!$D$5:$D$26</c:f>
              <c:numCache>
                <c:ptCount val="22"/>
                <c:pt idx="0">
                  <c:v>-3.1266248798841962</c:v>
                </c:pt>
                <c:pt idx="1">
                  <c:v>-2.9236635913998335</c:v>
                </c:pt>
                <c:pt idx="2">
                  <c:v>-2.720046665477325</c:v>
                </c:pt>
                <c:pt idx="3">
                  <c:v>-2.515628942179512</c:v>
                </c:pt>
                <c:pt idx="4">
                  <c:v>-2.3102331227587753</c:v>
                </c:pt>
                <c:pt idx="5">
                  <c:v>-2.103642654035753</c:v>
                </c:pt>
                <c:pt idx="6">
                  <c:v>-1.895593037359885</c:v>
                </c:pt>
                <c:pt idx="7">
                  <c:v>-1.6857612133498483</c:v>
                </c:pt>
                <c:pt idx="8">
                  <c:v>-1.473752596386244</c:v>
                </c:pt>
                <c:pt idx="9">
                  <c:v>-1.2590852385052085</c:v>
                </c:pt>
                <c:pt idx="10">
                  <c:v>-1.0411704871343894</c:v>
                </c:pt>
                <c:pt idx="11">
                  <c:v>-0.8192893603983175</c:v>
                </c:pt>
                <c:pt idx="12">
                  <c:v>-0.5925636918512268</c:v>
                </c:pt>
                <c:pt idx="13">
                  <c:v>-0.3599208865741359</c:v>
                </c:pt>
                <c:pt idx="14">
                  <c:v>-0.1200508741746116</c:v>
                </c:pt>
                <c:pt idx="15">
                  <c:v>0.12864646893804754</c:v>
                </c:pt>
                <c:pt idx="16">
                  <c:v>0.3881255381309216</c:v>
                </c:pt>
                <c:pt idx="17">
                  <c:v>0.6607734372958975</c:v>
                </c:pt>
                <c:pt idx="18">
                  <c:v>0.949505781710541</c:v>
                </c:pt>
                <c:pt idx="19">
                  <c:v>1.2578837119166049</c:v>
                </c:pt>
                <c:pt idx="20">
                  <c:v>1.5902568147939813</c:v>
                </c:pt>
                <c:pt idx="21">
                  <c:v>1.9519376877546293</c:v>
                </c:pt>
              </c:numCache>
            </c:numRef>
          </c:xVal>
          <c:yVal>
            <c:numRef>
              <c:f>'Equipotential Calculations'!$E$5:$E$26</c:f>
              <c:numCache>
                <c:ptCount val="22"/>
                <c:pt idx="0">
                  <c:v>0.41310303133702386</c:v>
                </c:pt>
                <c:pt idx="1">
                  <c:v>0.41600407861530003</c:v>
                </c:pt>
                <c:pt idx="2">
                  <c:v>0.41954742576253967</c:v>
                </c:pt>
                <c:pt idx="3">
                  <c:v>0.42387527974129713</c:v>
                </c:pt>
                <c:pt idx="4">
                  <c:v>0.4291613325278659</c:v>
                </c:pt>
                <c:pt idx="5">
                  <c:v>0.4356177319811613</c:v>
                </c:pt>
                <c:pt idx="6">
                  <c:v>0.4435035960812001</c:v>
                </c:pt>
                <c:pt idx="7">
                  <c:v>0.45313541224346376</c:v>
                </c:pt>
                <c:pt idx="8">
                  <c:v>0.4648997390701443</c:v>
                </c:pt>
                <c:pt idx="9">
                  <c:v>0.4792687203041496</c:v>
                </c:pt>
                <c:pt idx="10">
                  <c:v>0.4968190336153153</c:v>
                </c:pt>
                <c:pt idx="11">
                  <c:v>0.5182550347001483</c:v>
                </c:pt>
                <c:pt idx="12">
                  <c:v>0.5444370255490878</c:v>
                </c:pt>
                <c:pt idx="13">
                  <c:v>0.5764157813861067</c:v>
                </c:pt>
                <c:pt idx="14">
                  <c:v>0.6154747219679723</c:v>
                </c:pt>
                <c:pt idx="15">
                  <c:v>0.6631814197254771</c:v>
                </c:pt>
                <c:pt idx="16">
                  <c:v>0.7214505119492071</c:v>
                </c:pt>
                <c:pt idx="17">
                  <c:v>0.7926205419067601</c:v>
                </c:pt>
                <c:pt idx="18">
                  <c:v>0.8795478127952574</c:v>
                </c:pt>
                <c:pt idx="19">
                  <c:v>0.9857210212178041</c:v>
                </c:pt>
                <c:pt idx="20">
                  <c:v>1.1154012708278174</c:v>
                </c:pt>
                <c:pt idx="21">
                  <c:v>1.2737930853803867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'Equipotential Calculations'!$G$2</c:f>
              <c:strCache>
                <c:ptCount val="1"/>
                <c:pt idx="0">
                  <c:v>0.6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'Equipotential Calculations'!$F$5:$F$26</c:f>
              <c:numCache>
                <c:ptCount val="22"/>
                <c:pt idx="0">
                  <c:v>-3.153375120115804</c:v>
                </c:pt>
                <c:pt idx="1">
                  <c:v>-2.9563364086001664</c:v>
                </c:pt>
                <c:pt idx="2">
                  <c:v>-2.7599533345226743</c:v>
                </c:pt>
                <c:pt idx="3">
                  <c:v>-2.564371057820487</c:v>
                </c:pt>
                <c:pt idx="4">
                  <c:v>-2.3697668772412235</c:v>
                </c:pt>
                <c:pt idx="5">
                  <c:v>-2.1763573459642456</c:v>
                </c:pt>
                <c:pt idx="6">
                  <c:v>-1.9844069626401135</c:v>
                </c:pt>
                <c:pt idx="7">
                  <c:v>-1.7942387866501504</c:v>
                </c:pt>
                <c:pt idx="8">
                  <c:v>-1.6062474036137548</c:v>
                </c:pt>
                <c:pt idx="9">
                  <c:v>-1.4209147614947903</c:v>
                </c:pt>
                <c:pt idx="10">
                  <c:v>-1.2388295128656095</c:v>
                </c:pt>
                <c:pt idx="11">
                  <c:v>-1.0607106396016814</c:v>
                </c:pt>
                <c:pt idx="12">
                  <c:v>-0.8874363081487722</c:v>
                </c:pt>
                <c:pt idx="13">
                  <c:v>-0.7200791134258632</c:v>
                </c:pt>
                <c:pt idx="14">
                  <c:v>-0.5599491258253875</c:v>
                </c:pt>
                <c:pt idx="15">
                  <c:v>-0.4086464689380466</c:v>
                </c:pt>
                <c:pt idx="16">
                  <c:v>-0.2681255381309206</c:v>
                </c:pt>
                <c:pt idx="17">
                  <c:v>-0.14077343729589653</c:v>
                </c:pt>
                <c:pt idx="18">
                  <c:v>-0.02950578171053997</c:v>
                </c:pt>
                <c:pt idx="19">
                  <c:v>0.06211628808339642</c:v>
                </c:pt>
                <c:pt idx="20">
                  <c:v>0.1297431852060199</c:v>
                </c:pt>
                <c:pt idx="21">
                  <c:v>0.16806231224537216</c:v>
                </c:pt>
              </c:numCache>
            </c:numRef>
          </c:xVal>
          <c:yVal>
            <c:numRef>
              <c:f>'Equipotential Calculations'!$G$5:$G$26</c:f>
              <c:numCache>
                <c:ptCount val="22"/>
                <c:pt idx="0">
                  <c:v>0.6131030313370238</c:v>
                </c:pt>
                <c:pt idx="1">
                  <c:v>0.6160040786153</c:v>
                </c:pt>
                <c:pt idx="2">
                  <c:v>0.6195474257625396</c:v>
                </c:pt>
                <c:pt idx="3">
                  <c:v>0.6238752797412971</c:v>
                </c:pt>
                <c:pt idx="4">
                  <c:v>0.6291613325278659</c:v>
                </c:pt>
                <c:pt idx="5">
                  <c:v>0.6356177319811613</c:v>
                </c:pt>
                <c:pt idx="6">
                  <c:v>0.6435035960812001</c:v>
                </c:pt>
                <c:pt idx="7">
                  <c:v>0.6531354122434637</c:v>
                </c:pt>
                <c:pt idx="8">
                  <c:v>0.6648997390701443</c:v>
                </c:pt>
                <c:pt idx="9">
                  <c:v>0.6792687203041495</c:v>
                </c:pt>
                <c:pt idx="10">
                  <c:v>0.6968190336153153</c:v>
                </c:pt>
                <c:pt idx="11">
                  <c:v>0.7182550347001483</c:v>
                </c:pt>
                <c:pt idx="12">
                  <c:v>0.7444370255490877</c:v>
                </c:pt>
                <c:pt idx="13">
                  <c:v>0.7764157813861067</c:v>
                </c:pt>
                <c:pt idx="14">
                  <c:v>0.8154747219679723</c:v>
                </c:pt>
                <c:pt idx="15">
                  <c:v>0.863181419725477</c:v>
                </c:pt>
                <c:pt idx="16">
                  <c:v>0.9214505119492071</c:v>
                </c:pt>
                <c:pt idx="17">
                  <c:v>0.9926205419067602</c:v>
                </c:pt>
                <c:pt idx="18">
                  <c:v>1.0795478127952574</c:v>
                </c:pt>
                <c:pt idx="19">
                  <c:v>1.185721021217804</c:v>
                </c:pt>
                <c:pt idx="20">
                  <c:v>1.3154012708278173</c:v>
                </c:pt>
                <c:pt idx="21">
                  <c:v>1.473793085380387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'Equipotential Calculations'!$I$2</c:f>
              <c:strCache>
                <c:ptCount val="1"/>
                <c:pt idx="0">
                  <c:v>0.8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'Equipotential Calculations'!$H$5:$H$26</c:f>
              <c:numCache>
                <c:ptCount val="22"/>
                <c:pt idx="0">
                  <c:v>-3.1750165190667867</c:v>
                </c:pt>
                <c:pt idx="1">
                  <c:v>-2.9827692729693416</c:v>
                </c:pt>
                <c:pt idx="2">
                  <c:v>-2.792238507969259</c:v>
                </c:pt>
                <c:pt idx="3">
                  <c:v>-2.6038042577158245</c:v>
                </c:pt>
                <c:pt idx="4">
                  <c:v>-2.4179306963564704</c:v>
                </c:pt>
                <c:pt idx="5">
                  <c:v>-2.2351847674751353</c:v>
                </c:pt>
                <c:pt idx="6">
                  <c:v>-2.056258937528965</c:v>
                </c:pt>
                <c:pt idx="7">
                  <c:v>-1.8819989869586489</c:v>
                </c:pt>
                <c:pt idx="8">
                  <c:v>-1.713437954327244</c:v>
                </c:pt>
                <c:pt idx="9">
                  <c:v>-1.5518375957849535</c:v>
                </c:pt>
                <c:pt idx="10">
                  <c:v>-1.3987390237737616</c:v>
                </c:pt>
                <c:pt idx="11">
                  <c:v>-1.2560245572809423</c:v>
                </c:pt>
                <c:pt idx="12">
                  <c:v>-1.1259932659092895</c:v>
                </c:pt>
                <c:pt idx="13">
                  <c:v>-1.0114532396128582</c:v>
                </c:pt>
                <c:pt idx="14">
                  <c:v>-0.9158342872066925</c:v>
                </c:pt>
                <c:pt idx="15">
                  <c:v>-0.8433255866374497</c:v>
                </c:pt>
                <c:pt idx="16">
                  <c:v>-0.7990438114036007</c:v>
                </c:pt>
                <c:pt idx="17">
                  <c:v>-0.7892384806287827</c:v>
                </c:pt>
                <c:pt idx="18">
                  <c:v>-0.8215427742077812</c:v>
                </c:pt>
                <c:pt idx="19">
                  <c:v>-0.9052798791176199</c:v>
                </c:pt>
                <c:pt idx="20">
                  <c:v>-1.0518371616468782</c:v>
                </c:pt>
                <c:pt idx="21">
                  <c:v>-1.275123182388608</c:v>
                </c:pt>
              </c:numCache>
            </c:numRef>
          </c:xVal>
          <c:yVal>
            <c:numRef>
              <c:f>'Equipotential Calculations'!$I$5:$I$26</c:f>
              <c:numCache>
                <c:ptCount val="22"/>
                <c:pt idx="0">
                  <c:v>0.8080981187219357</c:v>
                </c:pt>
                <c:pt idx="1">
                  <c:v>0.8098910645428808</c:v>
                </c:pt>
                <c:pt idx="2">
                  <c:v>0.8120809735138149</c:v>
                </c:pt>
                <c:pt idx="3">
                  <c:v>0.8147557343710334</c:v>
                </c:pt>
                <c:pt idx="4">
                  <c:v>0.8180226946594591</c:v>
                </c:pt>
                <c:pt idx="5">
                  <c:v>0.8220129689665419</c:v>
                </c:pt>
                <c:pt idx="6">
                  <c:v>0.8268867010110285</c:v>
                </c:pt>
                <c:pt idx="7">
                  <c:v>0.8328394907726979</c:v>
                </c:pt>
                <c:pt idx="8">
                  <c:v>0.8401102446063488</c:v>
                </c:pt>
                <c:pt idx="9">
                  <c:v>0.8489907633926734</c:v>
                </c:pt>
                <c:pt idx="10">
                  <c:v>0.8598374535321835</c:v>
                </c:pt>
                <c:pt idx="11">
                  <c:v>0.87308563078549</c:v>
                </c:pt>
                <c:pt idx="12">
                  <c:v>0.8892669910232732</c:v>
                </c:pt>
                <c:pt idx="13">
                  <c:v>0.909030949048485</c:v>
                </c:pt>
                <c:pt idx="14">
                  <c:v>0.9331707018926405</c:v>
                </c:pt>
                <c:pt idx="15">
                  <c:v>0.962655062597797</c:v>
                </c:pt>
                <c:pt idx="16">
                  <c:v>0.9986673420856642</c:v>
                </c:pt>
                <c:pt idx="17">
                  <c:v>1.0426528395797803</c:v>
                </c:pt>
                <c:pt idx="18">
                  <c:v>1.0963768475381408</c:v>
                </c:pt>
                <c:pt idx="19">
                  <c:v>1.1619954990379013</c:v>
                </c:pt>
                <c:pt idx="20">
                  <c:v>1.2421423009664598</c:v>
                </c:pt>
                <c:pt idx="21">
                  <c:v>1.340033825899718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'Equipotential Calculations'!$K$2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'Equipotential Calculations'!$J$5:$J$26</c:f>
              <c:numCache>
                <c:ptCount val="22"/>
                <c:pt idx="0">
                  <c:v>-3.183282797901966</c:v>
                </c:pt>
                <c:pt idx="1">
                  <c:v>-2.99286572873835</c:v>
                </c:pt>
                <c:pt idx="2">
                  <c:v>-2.8045703468931684</c:v>
                </c:pt>
                <c:pt idx="3">
                  <c:v>-2.6188663997906745</c:v>
                </c:pt>
                <c:pt idx="4">
                  <c:v>-2.4363276382304924</c:v>
                </c:pt>
                <c:pt idx="5">
                  <c:v>-2.2576548430217787</c:v>
                </c:pt>
                <c:pt idx="6">
                  <c:v>-2.083703949777702</c:v>
                </c:pt>
                <c:pt idx="7">
                  <c:v>-1.9155204006169964</c:v>
                </c:pt>
                <c:pt idx="8">
                  <c:v>-1.7543811014269775</c:v>
                </c:pt>
                <c:pt idx="9">
                  <c:v>-1.6018456685803255</c:v>
                </c:pt>
                <c:pt idx="10">
                  <c:v>-1.4598190218163034</c:v>
                </c:pt>
                <c:pt idx="11">
                  <c:v>-1.3306278353585208</c:v>
                </c:pt>
                <c:pt idx="12">
                  <c:v>-1.2171139155210342</c:v>
                </c:pt>
                <c:pt idx="13">
                  <c:v>-1.1227482523739893</c:v>
                </c:pt>
                <c:pt idx="14">
                  <c:v>-1.0517703227626096</c:v>
                </c:pt>
                <c:pt idx="15">
                  <c:v>-1.0093582353988058</c:v>
                </c:pt>
                <c:pt idx="16">
                  <c:v>-1.0018365465453596</c:v>
                </c:pt>
                <c:pt idx="17">
                  <c:v>-1.036930086665772</c:v>
                </c:pt>
                <c:pt idx="18">
                  <c:v>-1.124073984994482</c:v>
                </c:pt>
                <c:pt idx="19">
                  <c:v>-1.274792334402032</c:v>
                </c:pt>
                <c:pt idx="20">
                  <c:v>-1.5031606937057955</c:v>
                </c:pt>
                <c:pt idx="21">
                  <c:v>-1.8263709892679594</c:v>
                </c:pt>
              </c:numCache>
            </c:numRef>
          </c:xVal>
          <c:yVal>
            <c:numRef>
              <c:f>'Equipotential Calculations'!$K$5:$K$26</c:f>
              <c:numCache>
                <c:ptCount val="2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1.0000000000000002</c:v>
                </c:pt>
              </c:numCache>
            </c:numRef>
          </c:yVal>
          <c:smooth val="1"/>
        </c:ser>
        <c:axId val="15130086"/>
        <c:axId val="1953047"/>
      </c:scatterChart>
      <c:valAx>
        <c:axId val="15130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 val="autoZero"/>
        <c:crossBetween val="midCat"/>
        <c:dispUnits/>
      </c:valAx>
      <c:valAx>
        <c:axId val="1953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Flux Lines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'Flux Calculations'!$B$2</c:f>
              <c:strCache>
                <c:ptCount val="1"/>
                <c:pt idx="0">
                  <c:v>-3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'Flux Calculations'!$B$5:$B$26</c:f>
              <c:numCache>
                <c:ptCount val="22"/>
                <c:pt idx="0">
                  <c:v>-2.950212931632136</c:v>
                </c:pt>
                <c:pt idx="1">
                  <c:v>-2.9508258930606477</c:v>
                </c:pt>
                <c:pt idx="2">
                  <c:v>-2.9526496842015106</c:v>
                </c:pt>
                <c:pt idx="3">
                  <c:v>-2.955639397264021</c:v>
                </c:pt>
                <c:pt idx="4">
                  <c:v>-2.9597214155902907</c:v>
                </c:pt>
                <c:pt idx="5">
                  <c:v>-2.964795226341685</c:v>
                </c:pt>
                <c:pt idx="6">
                  <c:v>-2.9707358954584926</c:v>
                </c:pt>
                <c:pt idx="7">
                  <c:v>-2.9773971439511064</c:v>
                </c:pt>
                <c:pt idx="8">
                  <c:v>-2.9846149497742225</c:v>
                </c:pt>
                <c:pt idx="9">
                  <c:v>-2.992211586593952</c:v>
                </c:pt>
                <c:pt idx="10">
                  <c:v>-3</c:v>
                </c:pt>
                <c:pt idx="11">
                  <c:v>-3.007788413406048</c:v>
                </c:pt>
                <c:pt idx="12">
                  <c:v>-3.0153850502257775</c:v>
                </c:pt>
                <c:pt idx="13">
                  <c:v>-3.0226028560488936</c:v>
                </c:pt>
                <c:pt idx="14">
                  <c:v>-3.0292641045415074</c:v>
                </c:pt>
                <c:pt idx="15">
                  <c:v>-3.035204773658315</c:v>
                </c:pt>
                <c:pt idx="16">
                  <c:v>-3.0402785844097093</c:v>
                </c:pt>
                <c:pt idx="17">
                  <c:v>-3.044360602735979</c:v>
                </c:pt>
                <c:pt idx="18">
                  <c:v>-3.0473503157984894</c:v>
                </c:pt>
                <c:pt idx="19">
                  <c:v>-3.0491741069393523</c:v>
                </c:pt>
                <c:pt idx="20">
                  <c:v>-3.049787068367864</c:v>
                </c:pt>
              </c:numCache>
            </c:numRef>
          </c:xVal>
          <c:yVal>
            <c:numRef>
              <c:f>'Flux Calculations'!$C$5:$C$26</c:f>
              <c:numCache>
                <c:ptCount val="22"/>
                <c:pt idx="0">
                  <c:v>0</c:v>
                </c:pt>
                <c:pt idx="1">
                  <c:v>0.052479128984831515</c:v>
                </c:pt>
                <c:pt idx="2">
                  <c:v>0.1048972135862991</c:v>
                </c:pt>
                <c:pt idx="3">
                  <c:v>0.15719471253635192</c:v>
                </c:pt>
                <c:pt idx="4">
                  <c:v>0.20931505378587784</c:v>
                </c:pt>
                <c:pt idx="5">
                  <c:v>0.26120602749630434</c:v>
                </c:pt>
                <c:pt idx="6">
                  <c:v>0.3128210716190988</c:v>
                </c:pt>
                <c:pt idx="7">
                  <c:v>0.36412041840793385</c:v>
                </c:pt>
                <c:pt idx="8">
                  <c:v>0.41507207363258364</c:v>
                </c:pt>
                <c:pt idx="9">
                  <c:v>0.4656526043830547</c:v>
                </c:pt>
                <c:pt idx="10">
                  <c:v>0.5158477160655993</c:v>
                </c:pt>
                <c:pt idx="11">
                  <c:v>0.5656526043830546</c:v>
                </c:pt>
                <c:pt idx="12">
                  <c:v>0.6150720736325836</c:v>
                </c:pt>
                <c:pt idx="13">
                  <c:v>0.6641204184079339</c:v>
                </c:pt>
                <c:pt idx="14">
                  <c:v>0.7128210716190988</c:v>
                </c:pt>
                <c:pt idx="15">
                  <c:v>0.7612060274963044</c:v>
                </c:pt>
                <c:pt idx="16">
                  <c:v>0.809315053785878</c:v>
                </c:pt>
                <c:pt idx="17">
                  <c:v>0.8571947125363522</c:v>
                </c:pt>
                <c:pt idx="18">
                  <c:v>0.9048972135862993</c:v>
                </c:pt>
                <c:pt idx="19">
                  <c:v>0.9524791289848318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'Flux Calculations'!$D$2</c:f>
              <c:strCache>
                <c:ptCount val="1"/>
                <c:pt idx="0">
                  <c:v>-2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'Flux Calculations'!$D$5:$D$26</c:f>
              <c:numCache>
                <c:ptCount val="22"/>
                <c:pt idx="0">
                  <c:v>-1.8646647167633872</c:v>
                </c:pt>
                <c:pt idx="1">
                  <c:v>-1.866330918676057</c:v>
                </c:pt>
                <c:pt idx="2">
                  <c:v>-1.8712884969931691</c:v>
                </c:pt>
                <c:pt idx="3">
                  <c:v>-1.8794153796832975</c:v>
                </c:pt>
                <c:pt idx="4">
                  <c:v>-1.8905114559230334</c:v>
                </c:pt>
                <c:pt idx="5">
                  <c:v>-1.904303503489589</c:v>
                </c:pt>
                <c:pt idx="6">
                  <c:v>-1.9204519163986944</c:v>
                </c:pt>
                <c:pt idx="7">
                  <c:v>-1.938559067131017</c:v>
                </c:pt>
                <c:pt idx="8">
                  <c:v>-1.9581790975413398</c:v>
                </c:pt>
                <c:pt idx="9">
                  <c:v>-1.9788288973658124</c:v>
                </c:pt>
                <c:pt idx="10">
                  <c:v>-2</c:v>
                </c:pt>
                <c:pt idx="11">
                  <c:v>-2.0211711026341876</c:v>
                </c:pt>
                <c:pt idx="12">
                  <c:v>-2.04182090245866</c:v>
                </c:pt>
                <c:pt idx="13">
                  <c:v>-2.061440932868983</c:v>
                </c:pt>
                <c:pt idx="14">
                  <c:v>-2.079548083601306</c:v>
                </c:pt>
                <c:pt idx="15">
                  <c:v>-2.095696496510411</c:v>
                </c:pt>
                <c:pt idx="16">
                  <c:v>-2.109488544076967</c:v>
                </c:pt>
                <c:pt idx="17">
                  <c:v>-2.1205846203167025</c:v>
                </c:pt>
                <c:pt idx="18">
                  <c:v>-2.128711503006831</c:v>
                </c:pt>
                <c:pt idx="19">
                  <c:v>-2.133669081323943</c:v>
                </c:pt>
                <c:pt idx="20">
                  <c:v>-2.135335283236613</c:v>
                </c:pt>
              </c:numCache>
            </c:numRef>
          </c:xVal>
          <c:yVal>
            <c:numRef>
              <c:f>'Flux Calculations'!$E$5:$E$26</c:f>
              <c:numCache>
                <c:ptCount val="22"/>
                <c:pt idx="0">
                  <c:v>0</c:v>
                </c:pt>
                <c:pt idx="1">
                  <c:v>0.05673897126987362</c:v>
                </c:pt>
                <c:pt idx="2">
                  <c:v>0.11331200670171956</c:v>
                </c:pt>
                <c:pt idx="3">
                  <c:v>0.1695572563485519</c:v>
                </c:pt>
                <c:pt idx="4">
                  <c:v>0.2253209414372703</c:v>
                </c:pt>
                <c:pt idx="5">
                  <c:v>0.2804611409124164</c:v>
                </c:pt>
                <c:pt idx="6">
                  <c:v>0.33485128600356817</c:v>
                </c:pt>
                <c:pt idx="7">
                  <c:v>0.3883832767685252</c:v>
                </c:pt>
                <c:pt idx="8">
                  <c:v>0.4409701438726489</c:v>
                </c:pt>
                <c:pt idx="9">
                  <c:v>0.4925481900625161</c:v>
                </c:pt>
                <c:pt idx="10">
                  <c:v>0.5430785586036972</c:v>
                </c:pt>
                <c:pt idx="11">
                  <c:v>0.5925481900625161</c:v>
                </c:pt>
                <c:pt idx="12">
                  <c:v>0.640970143872649</c:v>
                </c:pt>
                <c:pt idx="13">
                  <c:v>0.6883832767685252</c:v>
                </c:pt>
                <c:pt idx="14">
                  <c:v>0.7348512860035683</c:v>
                </c:pt>
                <c:pt idx="15">
                  <c:v>0.7804611409124165</c:v>
                </c:pt>
                <c:pt idx="16">
                  <c:v>0.8253209414372704</c:v>
                </c:pt>
                <c:pt idx="17">
                  <c:v>0.8695572563485521</c:v>
                </c:pt>
                <c:pt idx="18">
                  <c:v>0.9133120067017197</c:v>
                </c:pt>
                <c:pt idx="19">
                  <c:v>0.9567389712698738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'Flux Calculations'!$F$2</c:f>
              <c:strCache>
                <c:ptCount val="1"/>
                <c:pt idx="0">
                  <c:v>-1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'Flux Calculations'!$F$5:$F$26</c:f>
              <c:numCache>
                <c:ptCount val="22"/>
                <c:pt idx="0">
                  <c:v>-0.6321205588285577</c:v>
                </c:pt>
                <c:pt idx="1">
                  <c:v>-0.6366497652103116</c:v>
                </c:pt>
                <c:pt idx="2">
                  <c:v>-0.6501258602628801</c:v>
                </c:pt>
                <c:pt idx="3">
                  <c:v>-0.672217017801474</c:v>
                </c:pt>
                <c:pt idx="4">
                  <c:v>-0.7023792802111444</c:v>
                </c:pt>
                <c:pt idx="5">
                  <c:v>-0.7398699524885555</c:v>
                </c:pt>
                <c:pt idx="6">
                  <c:v>-0.7837658898578297</c:v>
                </c:pt>
                <c:pt idx="7">
                  <c:v>-0.8329862286586717</c:v>
                </c:pt>
                <c:pt idx="8">
                  <c:v>-0.8863190007968655</c:v>
                </c:pt>
                <c:pt idx="9">
                  <c:v>-0.9424509764210462</c:v>
                </c:pt>
                <c:pt idx="10">
                  <c:v>-0.9999999999999999</c:v>
                </c:pt>
                <c:pt idx="11">
                  <c:v>-1.0575490235789535</c:v>
                </c:pt>
                <c:pt idx="12">
                  <c:v>-1.1136809992031345</c:v>
                </c:pt>
                <c:pt idx="13">
                  <c:v>-1.1670137713413282</c:v>
                </c:pt>
                <c:pt idx="14">
                  <c:v>-1.2162341101421703</c:v>
                </c:pt>
                <c:pt idx="15">
                  <c:v>-1.2601300475114445</c:v>
                </c:pt>
                <c:pt idx="16">
                  <c:v>-1.2976207197888556</c:v>
                </c:pt>
                <c:pt idx="17">
                  <c:v>-1.327782982198526</c:v>
                </c:pt>
                <c:pt idx="18">
                  <c:v>-1.34987413973712</c:v>
                </c:pt>
                <c:pt idx="19">
                  <c:v>-1.3633502347896886</c:v>
                </c:pt>
                <c:pt idx="20">
                  <c:v>-1.3678794411714423</c:v>
                </c:pt>
              </c:numCache>
            </c:numRef>
          </c:xVal>
          <c:yVal>
            <c:numRef>
              <c:f>'Flux Calculations'!$G$5:$G$26</c:f>
              <c:numCache>
                <c:ptCount val="22"/>
                <c:pt idx="0">
                  <c:v>0</c:v>
                </c:pt>
                <c:pt idx="1">
                  <c:v>0.06831842314540504</c:v>
                </c:pt>
                <c:pt idx="2">
                  <c:v>0.13618578591760933</c:v>
                </c:pt>
                <c:pt idx="3">
                  <c:v>0.2031621345467839</c:v>
                </c:pt>
                <c:pt idx="4">
                  <c:v>0.2688294549884075</c:v>
                </c:pt>
                <c:pt idx="5">
                  <c:v>0.3328019658163519</c:v>
                </c:pt>
                <c:pt idx="6">
                  <c:v>0.3947356174419285</c:v>
                </c:pt>
                <c:pt idx="7">
                  <c:v>0.45433656375659626</c:v>
                </c:pt>
                <c:pt idx="8">
                  <c:v>0.5113683975983743</c:v>
                </c:pt>
                <c:pt idx="9">
                  <c:v>0.5656579718807593</c:v>
                </c:pt>
                <c:pt idx="10">
                  <c:v>0.6170996630486383</c:v>
                </c:pt>
                <c:pt idx="11">
                  <c:v>0.6656579718807593</c:v>
                </c:pt>
                <c:pt idx="12">
                  <c:v>0.7113683975983742</c:v>
                </c:pt>
                <c:pt idx="13">
                  <c:v>0.7543365637565963</c:v>
                </c:pt>
                <c:pt idx="14">
                  <c:v>0.7947356174419286</c:v>
                </c:pt>
                <c:pt idx="15">
                  <c:v>0.832801965816352</c:v>
                </c:pt>
                <c:pt idx="16">
                  <c:v>0.8688294549884076</c:v>
                </c:pt>
                <c:pt idx="17">
                  <c:v>0.9031621345467841</c:v>
                </c:pt>
                <c:pt idx="18">
                  <c:v>0.9361857859176095</c:v>
                </c:pt>
                <c:pt idx="19">
                  <c:v>0.9683184231454052</c:v>
                </c:pt>
                <c:pt idx="20">
                  <c:v>1.0000000000000002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'Flux Calculations'!$H$2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'Flux Calculations'!$H$5:$H$26</c:f>
              <c:numCache>
                <c:ptCount val="22"/>
                <c:pt idx="0">
                  <c:v>1</c:v>
                </c:pt>
                <c:pt idx="1">
                  <c:v>0.9876883405951378</c:v>
                </c:pt>
                <c:pt idx="2">
                  <c:v>0.9510565162951535</c:v>
                </c:pt>
                <c:pt idx="3">
                  <c:v>0.8910065241883679</c:v>
                </c:pt>
                <c:pt idx="4">
                  <c:v>0.8090169943749475</c:v>
                </c:pt>
                <c:pt idx="5">
                  <c:v>0.7071067811865476</c:v>
                </c:pt>
                <c:pt idx="6">
                  <c:v>0.5877852522924731</c:v>
                </c:pt>
                <c:pt idx="7">
                  <c:v>0.4539904997395468</c:v>
                </c:pt>
                <c:pt idx="8">
                  <c:v>0.30901699437494745</c:v>
                </c:pt>
                <c:pt idx="9">
                  <c:v>0.15643446504023115</c:v>
                </c:pt>
                <c:pt idx="10">
                  <c:v>2.833020276704623E-16</c:v>
                </c:pt>
                <c:pt idx="11">
                  <c:v>-0.1564344650402306</c:v>
                </c:pt>
                <c:pt idx="12">
                  <c:v>-0.30901699437494734</c:v>
                </c:pt>
                <c:pt idx="13">
                  <c:v>-0.4539904997395467</c:v>
                </c:pt>
                <c:pt idx="14">
                  <c:v>-0.587785252292473</c:v>
                </c:pt>
                <c:pt idx="15">
                  <c:v>-0.7071067811865478</c:v>
                </c:pt>
                <c:pt idx="16">
                  <c:v>-0.8090169943749477</c:v>
                </c:pt>
                <c:pt idx="17">
                  <c:v>-0.891006524188368</c:v>
                </c:pt>
                <c:pt idx="18">
                  <c:v>-0.9510565162951539</c:v>
                </c:pt>
                <c:pt idx="19">
                  <c:v>-0.9876883405951379</c:v>
                </c:pt>
                <c:pt idx="20">
                  <c:v>-1</c:v>
                </c:pt>
              </c:numCache>
            </c:numRef>
          </c:xVal>
          <c:yVal>
            <c:numRef>
              <c:f>'Flux Calculations'!$I$5:$I$26</c:f>
              <c:numCache>
                <c:ptCount val="22"/>
                <c:pt idx="0">
                  <c:v>0</c:v>
                </c:pt>
                <c:pt idx="1">
                  <c:v>0.09979463676217808</c:v>
                </c:pt>
                <c:pt idx="2">
                  <c:v>0.1983631643083466</c:v>
                </c:pt>
                <c:pt idx="3">
                  <c:v>0.2945096643006174</c:v>
                </c:pt>
                <c:pt idx="4">
                  <c:v>0.3870978567577278</c:v>
                </c:pt>
                <c:pt idx="5">
                  <c:v>0.4750790790392765</c:v>
                </c:pt>
                <c:pt idx="6">
                  <c:v>0.557518107400242</c:v>
                </c:pt>
                <c:pt idx="7">
                  <c:v>0.6336161853034143</c:v>
                </c:pt>
                <c:pt idx="8">
                  <c:v>0.7027306914562628</c:v>
                </c:pt>
                <c:pt idx="9">
                  <c:v>0.7643909632798953</c:v>
                </c:pt>
                <c:pt idx="10">
                  <c:v>0.8183098861837906</c:v>
                </c:pt>
                <c:pt idx="11">
                  <c:v>0.8643909632798954</c:v>
                </c:pt>
                <c:pt idx="12">
                  <c:v>0.9027306914562627</c:v>
                </c:pt>
                <c:pt idx="13">
                  <c:v>0.9336161853034144</c:v>
                </c:pt>
                <c:pt idx="14">
                  <c:v>0.957518107400242</c:v>
                </c:pt>
                <c:pt idx="15">
                  <c:v>0.9750790790392765</c:v>
                </c:pt>
                <c:pt idx="16">
                  <c:v>0.9870978567577279</c:v>
                </c:pt>
                <c:pt idx="17">
                  <c:v>0.9945096643006175</c:v>
                </c:pt>
                <c:pt idx="18">
                  <c:v>0.9983631643083466</c:v>
                </c:pt>
                <c:pt idx="19">
                  <c:v>0.9997946367621782</c:v>
                </c:pt>
                <c:pt idx="20">
                  <c:v>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'Flux Calculations'!$J$2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'Flux Calculations'!$J$5:$J$26</c:f>
              <c:numCache>
                <c:ptCount val="22"/>
                <c:pt idx="0">
                  <c:v>3.718281828459045</c:v>
                </c:pt>
                <c:pt idx="1">
                  <c:v>3.684815268420631</c:v>
                </c:pt>
                <c:pt idx="2">
                  <c:v>3.5852396460826794</c:v>
                </c:pt>
                <c:pt idx="3">
                  <c:v>3.422006843739695</c:v>
                </c:pt>
                <c:pt idx="4">
                  <c:v>3.199136194723973</c:v>
                </c:pt>
                <c:pt idx="5">
                  <c:v>2.9221155140795583</c:v>
                </c:pt>
                <c:pt idx="6">
                  <c:v>2.597765970342845</c:v>
                </c:pt>
                <c:pt idx="7">
                  <c:v>2.234074125735051</c:v>
                </c:pt>
                <c:pt idx="8">
                  <c:v>1.8399952804944506</c:v>
                </c:pt>
                <c:pt idx="9">
                  <c:v>1.425232963663572</c:v>
                </c:pt>
                <c:pt idx="10">
                  <c:v>1.0000000000000007</c:v>
                </c:pt>
                <c:pt idx="11">
                  <c:v>0.5747670363364294</c:v>
                </c:pt>
                <c:pt idx="12">
                  <c:v>0.16000471950554973</c:v>
                </c:pt>
                <c:pt idx="13">
                  <c:v>-0.2340741257350507</c:v>
                </c:pt>
                <c:pt idx="14">
                  <c:v>-0.5977659703428446</c:v>
                </c:pt>
                <c:pt idx="15">
                  <c:v>-0.9221155140795589</c:v>
                </c:pt>
                <c:pt idx="16">
                  <c:v>-1.1991361947239736</c:v>
                </c:pt>
                <c:pt idx="17">
                  <c:v>-1.4220068437396955</c:v>
                </c:pt>
                <c:pt idx="18">
                  <c:v>-1.5852396460826803</c:v>
                </c:pt>
                <c:pt idx="19">
                  <c:v>-1.6848152684206315</c:v>
                </c:pt>
                <c:pt idx="20">
                  <c:v>-1.718281828459045</c:v>
                </c:pt>
              </c:numCache>
            </c:numRef>
          </c:xVal>
          <c:yVal>
            <c:numRef>
              <c:f>'Flux Calculations'!$K$5:$K$26</c:f>
              <c:numCache>
                <c:ptCount val="22"/>
                <c:pt idx="0">
                  <c:v>0</c:v>
                </c:pt>
                <c:pt idx="1">
                  <c:v>0.1853558562653474</c:v>
                </c:pt>
                <c:pt idx="2">
                  <c:v>0.3673788021291099</c:v>
                </c:pt>
                <c:pt idx="3">
                  <c:v>0.542817994505085</c:v>
                </c:pt>
                <c:pt idx="4">
                  <c:v>0.708584704168165</c:v>
                </c:pt>
                <c:pt idx="5">
                  <c:v>0.8618283705187625</c:v>
                </c:pt>
                <c:pt idx="6">
                  <c:v>1.0000067918452424</c:v>
                </c:pt>
                <c:pt idx="7">
                  <c:v>1.1209487227671442</c:v>
                </c:pt>
                <c:pt idx="8">
                  <c:v>1.2229073375024009</c:v>
                </c:pt>
                <c:pt idx="9">
                  <c:v>1.3046032425154745</c:v>
                </c:pt>
                <c:pt idx="10">
                  <c:v>1.365255979432265</c:v>
                </c:pt>
                <c:pt idx="11">
                  <c:v>1.4046032425154744</c:v>
                </c:pt>
                <c:pt idx="12">
                  <c:v>1.422907337502401</c:v>
                </c:pt>
                <c:pt idx="13">
                  <c:v>1.4209487227671445</c:v>
                </c:pt>
                <c:pt idx="14">
                  <c:v>1.4000067918452426</c:v>
                </c:pt>
                <c:pt idx="15">
                  <c:v>1.3618283705187624</c:v>
                </c:pt>
                <c:pt idx="16">
                  <c:v>1.3085847041681649</c:v>
                </c:pt>
                <c:pt idx="17">
                  <c:v>1.242817994505085</c:v>
                </c:pt>
                <c:pt idx="18">
                  <c:v>1.1673788021291096</c:v>
                </c:pt>
                <c:pt idx="19">
                  <c:v>1.085355856265347</c:v>
                </c:pt>
                <c:pt idx="20">
                  <c:v>0.9999999999999996</c:v>
                </c:pt>
              </c:numCache>
            </c:numRef>
          </c:yVal>
          <c:smooth val="1"/>
        </c:ser>
        <c:axId val="17577424"/>
        <c:axId val="23979089"/>
      </c:scatterChart>
      <c:val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 val="autoZero"/>
        <c:crossBetween val="midCat"/>
        <c:dispUnits/>
      </c:valAx>
      <c:valAx>
        <c:axId val="23979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5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4" sqref="A4"/>
    </sheetView>
  </sheetViews>
  <sheetFormatPr defaultColWidth="9.140625" defaultRowHeight="12.75"/>
  <cols>
    <col min="2" max="2" width="7.28125" style="0" customWidth="1"/>
  </cols>
  <sheetData>
    <row r="1" ht="12.75">
      <c r="A1" t="s">
        <v>0</v>
      </c>
    </row>
    <row r="2" spans="1:11" ht="12.75">
      <c r="A2" t="s">
        <v>1</v>
      </c>
      <c r="B2">
        <f>PI()*C2</f>
        <v>0.6283185307179586</v>
      </c>
      <c r="C2">
        <v>0.2</v>
      </c>
      <c r="D2">
        <f>PI()*E2</f>
        <v>1.2566370614359172</v>
      </c>
      <c r="E2">
        <v>0.4</v>
      </c>
      <c r="F2">
        <f>PI()*G2</f>
        <v>1.8849555921538759</v>
      </c>
      <c r="G2">
        <v>0.6</v>
      </c>
      <c r="H2">
        <f>PI()*I2</f>
        <v>2.5132741228718345</v>
      </c>
      <c r="I2">
        <v>0.8</v>
      </c>
      <c r="J2">
        <f>PI()*K2</f>
        <v>3.141592653589793</v>
      </c>
      <c r="K2">
        <v>1</v>
      </c>
    </row>
    <row r="3" ht="12.75">
      <c r="A3">
        <v>0.2</v>
      </c>
    </row>
    <row r="4" spans="1:11" ht="12.75">
      <c r="A4" t="s">
        <v>2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-3.14</v>
      </c>
      <c r="B5">
        <f>A5+EXP(A5)*COS($B$2)</f>
        <v>-3.1049834809332135</v>
      </c>
      <c r="C5">
        <f>B$2/PI()+EXP($A5)*SIN(B$2)/PI()</f>
        <v>0.2080981187219357</v>
      </c>
      <c r="D5">
        <f>$A5+EXP($A5)*COS(D$2)</f>
        <v>-3.1266248798841962</v>
      </c>
      <c r="E5">
        <f>D$2/PI()+EXP($A5)*SIN(D$2)/PI()</f>
        <v>0.41310303133702386</v>
      </c>
      <c r="F5">
        <f>$A5+EXP($A5)*COS(F$2)</f>
        <v>-3.153375120115804</v>
      </c>
      <c r="G5">
        <f>F$2/PI()+EXP($A5)*SIN(F$2)/PI()</f>
        <v>0.6131030313370238</v>
      </c>
      <c r="H5">
        <f>$A5+EXP($A5)*COS(H$2)</f>
        <v>-3.1750165190667867</v>
      </c>
      <c r="I5">
        <f>H$2/PI()+EXP($A5)*SIN(H$2)/PI()</f>
        <v>0.8080981187219357</v>
      </c>
      <c r="J5">
        <f>$A5+EXP($A5)*COS(J$2)</f>
        <v>-3.183282797901966</v>
      </c>
      <c r="K5">
        <f>J$2/PI()+EXP($A5)*SIN(J$2)/PI()</f>
        <v>1</v>
      </c>
    </row>
    <row r="6" spans="1:11" ht="12.75">
      <c r="A6">
        <f>A5+A$3</f>
        <v>-2.94</v>
      </c>
      <c r="B6">
        <f aca="true" t="shared" si="0" ref="B6:B26">A6+EXP(A6)*COS($B$2)</f>
        <v>-2.8972307270306583</v>
      </c>
      <c r="C6">
        <f aca="true" t="shared" si="1" ref="C6:E26">B$2/PI()+EXP($A6)*SIN(B$2)/PI()</f>
        <v>0.20989106454288078</v>
      </c>
      <c r="D6">
        <f aca="true" t="shared" si="2" ref="D6:D26">$A6+EXP($A6)*COS(D$2)</f>
        <v>-2.9236635913998335</v>
      </c>
      <c r="E6">
        <f t="shared" si="1"/>
        <v>0.41600407861530003</v>
      </c>
      <c r="F6">
        <f aca="true" t="shared" si="3" ref="F6:F26">$A6+EXP($A6)*COS(F$2)</f>
        <v>-2.9563364086001664</v>
      </c>
      <c r="G6">
        <f>F$2/PI()+EXP($A6)*SIN(F$2)/PI()</f>
        <v>0.6160040786153</v>
      </c>
      <c r="H6">
        <f aca="true" t="shared" si="4" ref="H6:H26">$A6+EXP($A6)*COS(H$2)</f>
        <v>-2.9827692729693416</v>
      </c>
      <c r="I6">
        <f>H$2/PI()+EXP($A6)*SIN(H$2)/PI()</f>
        <v>0.8098910645428808</v>
      </c>
      <c r="J6">
        <f aca="true" t="shared" si="5" ref="J6:J26">$A6+EXP($A6)*COS(J$2)</f>
        <v>-2.99286572873835</v>
      </c>
      <c r="K6">
        <f>J$2/PI()+EXP($A6)*SIN(J$2)/PI()</f>
        <v>1</v>
      </c>
    </row>
    <row r="7" spans="1:11" ht="12.75">
      <c r="A7">
        <f aca="true" t="shared" si="6" ref="A7:A26">A6+A$3</f>
        <v>-2.7399999999999998</v>
      </c>
      <c r="B7">
        <f t="shared" si="0"/>
        <v>-2.6877614920307407</v>
      </c>
      <c r="C7">
        <f t="shared" si="1"/>
        <v>0.21208097351381486</v>
      </c>
      <c r="D7">
        <f t="shared" si="2"/>
        <v>-2.720046665477325</v>
      </c>
      <c r="E7">
        <f t="shared" si="1"/>
        <v>0.41954742576253967</v>
      </c>
      <c r="F7">
        <f t="shared" si="3"/>
        <v>-2.7599533345226743</v>
      </c>
      <c r="G7">
        <f>F$2/PI()+EXP($A7)*SIN(F$2)/PI()</f>
        <v>0.6195474257625396</v>
      </c>
      <c r="H7">
        <f t="shared" si="4"/>
        <v>-2.792238507969259</v>
      </c>
      <c r="I7">
        <f>H$2/PI()+EXP($A7)*SIN(H$2)/PI()</f>
        <v>0.8120809735138149</v>
      </c>
      <c r="J7">
        <f t="shared" si="5"/>
        <v>-2.8045703468931684</v>
      </c>
      <c r="K7">
        <f>J$2/PI()+EXP($A7)*SIN(J$2)/PI()</f>
        <v>1</v>
      </c>
    </row>
    <row r="8" spans="1:11" ht="12.75">
      <c r="A8">
        <f t="shared" si="6"/>
        <v>-2.5399999999999996</v>
      </c>
      <c r="B8">
        <f t="shared" si="0"/>
        <v>-2.4761957422841747</v>
      </c>
      <c r="C8">
        <f t="shared" si="1"/>
        <v>0.2147557343710334</v>
      </c>
      <c r="D8">
        <f t="shared" si="2"/>
        <v>-2.515628942179512</v>
      </c>
      <c r="E8">
        <f t="shared" si="1"/>
        <v>0.42387527974129713</v>
      </c>
      <c r="F8">
        <f t="shared" si="3"/>
        <v>-2.564371057820487</v>
      </c>
      <c r="G8">
        <f>F$2/PI()+EXP($A8)*SIN(F$2)/PI()</f>
        <v>0.6238752797412971</v>
      </c>
      <c r="H8">
        <f t="shared" si="4"/>
        <v>-2.6038042577158245</v>
      </c>
      <c r="I8">
        <f>H$2/PI()+EXP($A8)*SIN(H$2)/PI()</f>
        <v>0.8147557343710334</v>
      </c>
      <c r="J8">
        <f t="shared" si="5"/>
        <v>-2.6188663997906745</v>
      </c>
      <c r="K8">
        <f>J$2/PI()+EXP($A8)*SIN(J$2)/PI()</f>
        <v>1</v>
      </c>
    </row>
    <row r="9" spans="1:11" ht="12.75">
      <c r="A9">
        <f t="shared" si="6"/>
        <v>-2.3399999999999994</v>
      </c>
      <c r="B9">
        <f t="shared" si="0"/>
        <v>-2.2620693036435284</v>
      </c>
      <c r="C9">
        <f t="shared" si="1"/>
        <v>0.21802269465945903</v>
      </c>
      <c r="D9">
        <f t="shared" si="2"/>
        <v>-2.3102331227587753</v>
      </c>
      <c r="E9">
        <f t="shared" si="1"/>
        <v>0.4291613325278659</v>
      </c>
      <c r="F9">
        <f t="shared" si="3"/>
        <v>-2.3697668772412235</v>
      </c>
      <c r="G9">
        <f>F$2/PI()+EXP($A9)*SIN(F$2)/PI()</f>
        <v>0.6291613325278659</v>
      </c>
      <c r="H9">
        <f t="shared" si="4"/>
        <v>-2.4179306963564704</v>
      </c>
      <c r="I9">
        <f>H$2/PI()+EXP($A9)*SIN(H$2)/PI()</f>
        <v>0.8180226946594591</v>
      </c>
      <c r="J9">
        <f t="shared" si="5"/>
        <v>-2.4363276382304924</v>
      </c>
      <c r="K9">
        <f>J$2/PI()+EXP($A9)*SIN(J$2)/PI()</f>
        <v>1</v>
      </c>
    </row>
    <row r="10" spans="1:11" ht="12.75">
      <c r="A10">
        <f t="shared" si="6"/>
        <v>-2.1399999999999992</v>
      </c>
      <c r="B10">
        <f t="shared" si="0"/>
        <v>-2.044815232524863</v>
      </c>
      <c r="C10">
        <f t="shared" si="1"/>
        <v>0.22201296896654182</v>
      </c>
      <c r="D10">
        <f t="shared" si="2"/>
        <v>-2.103642654035753</v>
      </c>
      <c r="E10">
        <f t="shared" si="1"/>
        <v>0.4356177319811613</v>
      </c>
      <c r="F10">
        <f t="shared" si="3"/>
        <v>-2.1763573459642456</v>
      </c>
      <c r="G10">
        <f>F$2/PI()+EXP($A10)*SIN(F$2)/PI()</f>
        <v>0.6356177319811613</v>
      </c>
      <c r="H10">
        <f t="shared" si="4"/>
        <v>-2.2351847674751353</v>
      </c>
      <c r="I10">
        <f>H$2/PI()+EXP($A10)*SIN(H$2)/PI()</f>
        <v>0.8220129689665419</v>
      </c>
      <c r="J10">
        <f t="shared" si="5"/>
        <v>-2.2576548430217787</v>
      </c>
      <c r="K10">
        <f>J$2/PI()+EXP($A10)*SIN(J$2)/PI()</f>
        <v>1</v>
      </c>
    </row>
    <row r="11" spans="1:11" ht="12.75">
      <c r="A11">
        <f t="shared" si="6"/>
        <v>-1.9399999999999993</v>
      </c>
      <c r="B11">
        <f t="shared" si="0"/>
        <v>-1.8237410624710335</v>
      </c>
      <c r="C11">
        <f t="shared" si="1"/>
        <v>0.2268867010110284</v>
      </c>
      <c r="D11">
        <f t="shared" si="2"/>
        <v>-1.895593037359885</v>
      </c>
      <c r="E11">
        <f t="shared" si="1"/>
        <v>0.4435035960812001</v>
      </c>
      <c r="F11">
        <f t="shared" si="3"/>
        <v>-1.9844069626401135</v>
      </c>
      <c r="G11">
        <f>F$2/PI()+EXP($A11)*SIN(F$2)/PI()</f>
        <v>0.6435035960812001</v>
      </c>
      <c r="H11">
        <f t="shared" si="4"/>
        <v>-2.056258937528965</v>
      </c>
      <c r="I11">
        <f>H$2/PI()+EXP($A11)*SIN(H$2)/PI()</f>
        <v>0.8268867010110285</v>
      </c>
      <c r="J11">
        <f t="shared" si="5"/>
        <v>-2.083703949777702</v>
      </c>
      <c r="K11">
        <f>J$2/PI()+EXP($A11)*SIN(J$2)/PI()</f>
        <v>1</v>
      </c>
    </row>
    <row r="12" spans="1:11" ht="12.75">
      <c r="A12">
        <f t="shared" si="6"/>
        <v>-1.7399999999999993</v>
      </c>
      <c r="B12">
        <f t="shared" si="0"/>
        <v>-1.5980010130413498</v>
      </c>
      <c r="C12">
        <f t="shared" si="1"/>
        <v>0.23283949077269792</v>
      </c>
      <c r="D12">
        <f t="shared" si="2"/>
        <v>-1.6857612133498483</v>
      </c>
      <c r="E12">
        <f t="shared" si="1"/>
        <v>0.45313541224346376</v>
      </c>
      <c r="F12">
        <f t="shared" si="3"/>
        <v>-1.7942387866501504</v>
      </c>
      <c r="G12">
        <f>F$2/PI()+EXP($A12)*SIN(F$2)/PI()</f>
        <v>0.6531354122434637</v>
      </c>
      <c r="H12">
        <f t="shared" si="4"/>
        <v>-1.8819989869586489</v>
      </c>
      <c r="I12">
        <f>H$2/PI()+EXP($A12)*SIN(H$2)/PI()</f>
        <v>0.8328394907726979</v>
      </c>
      <c r="J12">
        <f t="shared" si="5"/>
        <v>-1.9155204006169964</v>
      </c>
      <c r="K12">
        <f>J$2/PI()+EXP($A12)*SIN(J$2)/PI()</f>
        <v>1</v>
      </c>
    </row>
    <row r="13" spans="1:11" ht="12.75">
      <c r="A13">
        <f t="shared" si="6"/>
        <v>-1.5399999999999994</v>
      </c>
      <c r="B13">
        <f t="shared" si="0"/>
        <v>-1.3665620456727547</v>
      </c>
      <c r="C13">
        <f t="shared" si="1"/>
        <v>0.24011024460634867</v>
      </c>
      <c r="D13">
        <f t="shared" si="2"/>
        <v>-1.473752596386244</v>
      </c>
      <c r="E13">
        <f t="shared" si="1"/>
        <v>0.4648997390701443</v>
      </c>
      <c r="F13">
        <f t="shared" si="3"/>
        <v>-1.6062474036137548</v>
      </c>
      <c r="G13">
        <f>F$2/PI()+EXP($A13)*SIN(F$2)/PI()</f>
        <v>0.6648997390701443</v>
      </c>
      <c r="H13">
        <f t="shared" si="4"/>
        <v>-1.713437954327244</v>
      </c>
      <c r="I13">
        <f>H$2/PI()+EXP($A13)*SIN(H$2)/PI()</f>
        <v>0.8401102446063488</v>
      </c>
      <c r="J13">
        <f t="shared" si="5"/>
        <v>-1.7543811014269775</v>
      </c>
      <c r="K13">
        <f>J$2/PI()+EXP($A13)*SIN(J$2)/PI()</f>
        <v>1</v>
      </c>
    </row>
    <row r="14" spans="1:11" ht="12.75">
      <c r="A14">
        <f t="shared" si="6"/>
        <v>-1.3399999999999994</v>
      </c>
      <c r="B14">
        <f t="shared" si="0"/>
        <v>-1.1281624042150453</v>
      </c>
      <c r="C14">
        <f t="shared" si="1"/>
        <v>0.24899076339267334</v>
      </c>
      <c r="D14">
        <f t="shared" si="2"/>
        <v>-1.2590852385052085</v>
      </c>
      <c r="E14">
        <f t="shared" si="1"/>
        <v>0.4792687203041496</v>
      </c>
      <c r="F14">
        <f t="shared" si="3"/>
        <v>-1.4209147614947903</v>
      </c>
      <c r="G14">
        <f>F$2/PI()+EXP($A14)*SIN(F$2)/PI()</f>
        <v>0.6792687203041495</v>
      </c>
      <c r="H14">
        <f t="shared" si="4"/>
        <v>-1.5518375957849535</v>
      </c>
      <c r="I14">
        <f>H$2/PI()+EXP($A14)*SIN(H$2)/PI()</f>
        <v>0.8489907633926734</v>
      </c>
      <c r="J14">
        <f t="shared" si="5"/>
        <v>-1.6018456685803255</v>
      </c>
      <c r="K14">
        <f>J$2/PI()+EXP($A14)*SIN(J$2)/PI()</f>
        <v>1</v>
      </c>
    </row>
    <row r="15" spans="1:11" ht="12.75">
      <c r="A15">
        <f t="shared" si="6"/>
        <v>-1.1399999999999995</v>
      </c>
      <c r="B15">
        <f t="shared" si="0"/>
        <v>-0.8812609762262373</v>
      </c>
      <c r="C15">
        <f t="shared" si="1"/>
        <v>0.2598374535321835</v>
      </c>
      <c r="D15">
        <f t="shared" si="2"/>
        <v>-1.0411704871343894</v>
      </c>
      <c r="E15">
        <f t="shared" si="1"/>
        <v>0.4968190336153153</v>
      </c>
      <c r="F15">
        <f t="shared" si="3"/>
        <v>-1.2388295128656095</v>
      </c>
      <c r="G15">
        <f>F$2/PI()+EXP($A15)*SIN(F$2)/PI()</f>
        <v>0.6968190336153153</v>
      </c>
      <c r="H15">
        <f t="shared" si="4"/>
        <v>-1.3987390237737616</v>
      </c>
      <c r="I15">
        <f>H$2/PI()+EXP($A15)*SIN(H$2)/PI()</f>
        <v>0.8598374535321835</v>
      </c>
      <c r="J15">
        <f t="shared" si="5"/>
        <v>-1.4598190218163034</v>
      </c>
      <c r="K15">
        <f>J$2/PI()+EXP($A15)*SIN(J$2)/PI()</f>
        <v>1</v>
      </c>
    </row>
    <row r="16" spans="1:11" ht="12.75">
      <c r="A16">
        <f t="shared" si="6"/>
        <v>-0.9399999999999995</v>
      </c>
      <c r="B16">
        <f t="shared" si="0"/>
        <v>-0.6239754427190567</v>
      </c>
      <c r="C16">
        <f t="shared" si="1"/>
        <v>0.2730856307854899</v>
      </c>
      <c r="D16">
        <f t="shared" si="2"/>
        <v>-0.8192893603983175</v>
      </c>
      <c r="E16">
        <f t="shared" si="1"/>
        <v>0.5182550347001483</v>
      </c>
      <c r="F16">
        <f t="shared" si="3"/>
        <v>-1.0607106396016814</v>
      </c>
      <c r="G16">
        <f>F$2/PI()+EXP($A16)*SIN(F$2)/PI()</f>
        <v>0.7182550347001483</v>
      </c>
      <c r="H16">
        <f t="shared" si="4"/>
        <v>-1.2560245572809423</v>
      </c>
      <c r="I16">
        <f>H$2/PI()+EXP($A16)*SIN(H$2)/PI()</f>
        <v>0.87308563078549</v>
      </c>
      <c r="J16">
        <f t="shared" si="5"/>
        <v>-1.3306278353585208</v>
      </c>
      <c r="K16">
        <f>J$2/PI()+EXP($A16)*SIN(J$2)/PI()</f>
        <v>1</v>
      </c>
    </row>
    <row r="17" spans="1:11" ht="12.75">
      <c r="A17">
        <f t="shared" si="6"/>
        <v>-0.7399999999999995</v>
      </c>
      <c r="B17">
        <f t="shared" si="0"/>
        <v>-0.35400673409070954</v>
      </c>
      <c r="C17">
        <f t="shared" si="1"/>
        <v>0.2892669910232732</v>
      </c>
      <c r="D17">
        <f t="shared" si="2"/>
        <v>-0.5925636918512268</v>
      </c>
      <c r="E17">
        <f t="shared" si="1"/>
        <v>0.5444370255490878</v>
      </c>
      <c r="F17">
        <f t="shared" si="3"/>
        <v>-0.8874363081487722</v>
      </c>
      <c r="G17">
        <f>F$2/PI()+EXP($A17)*SIN(F$2)/PI()</f>
        <v>0.7444370255490877</v>
      </c>
      <c r="H17">
        <f t="shared" si="4"/>
        <v>-1.1259932659092895</v>
      </c>
      <c r="I17">
        <f>H$2/PI()+EXP($A17)*SIN(H$2)/PI()</f>
        <v>0.8892669910232732</v>
      </c>
      <c r="J17">
        <f t="shared" si="5"/>
        <v>-1.2171139155210342</v>
      </c>
      <c r="K17">
        <f>J$2/PI()+EXP($A17)*SIN(J$2)/PI()</f>
        <v>1</v>
      </c>
    </row>
    <row r="18" spans="1:11" ht="12.75">
      <c r="A18">
        <f t="shared" si="6"/>
        <v>-0.5399999999999996</v>
      </c>
      <c r="B18">
        <f t="shared" si="0"/>
        <v>-0.06854676038714097</v>
      </c>
      <c r="C18">
        <f t="shared" si="1"/>
        <v>0.309030949048485</v>
      </c>
      <c r="D18">
        <f t="shared" si="2"/>
        <v>-0.3599208865741359</v>
      </c>
      <c r="E18">
        <f t="shared" si="1"/>
        <v>0.5764157813861067</v>
      </c>
      <c r="F18">
        <f t="shared" si="3"/>
        <v>-0.7200791134258632</v>
      </c>
      <c r="G18">
        <f>F$2/PI()+EXP($A18)*SIN(F$2)/PI()</f>
        <v>0.7764157813861067</v>
      </c>
      <c r="H18">
        <f t="shared" si="4"/>
        <v>-1.0114532396128582</v>
      </c>
      <c r="I18">
        <f>H$2/PI()+EXP($A18)*SIN(H$2)/PI()</f>
        <v>0.909030949048485</v>
      </c>
      <c r="J18">
        <f t="shared" si="5"/>
        <v>-1.1227482523739893</v>
      </c>
      <c r="K18">
        <f>J$2/PI()+EXP($A18)*SIN(J$2)/PI()</f>
        <v>1</v>
      </c>
    </row>
    <row r="19" spans="1:11" ht="12.75">
      <c r="A19">
        <f t="shared" si="6"/>
        <v>-0.3399999999999996</v>
      </c>
      <c r="B19">
        <f t="shared" si="0"/>
        <v>0.23583428720669336</v>
      </c>
      <c r="C19">
        <f t="shared" si="1"/>
        <v>0.33317070189264053</v>
      </c>
      <c r="D19">
        <f t="shared" si="2"/>
        <v>-0.1200508741746116</v>
      </c>
      <c r="E19">
        <f t="shared" si="1"/>
        <v>0.6154747219679723</v>
      </c>
      <c r="F19">
        <f t="shared" si="3"/>
        <v>-0.5599491258253875</v>
      </c>
      <c r="G19">
        <f>F$2/PI()+EXP($A19)*SIN(F$2)/PI()</f>
        <v>0.8154747219679723</v>
      </c>
      <c r="H19">
        <f t="shared" si="4"/>
        <v>-0.9158342872066925</v>
      </c>
      <c r="I19">
        <f>H$2/PI()+EXP($A19)*SIN(H$2)/PI()</f>
        <v>0.9331707018926405</v>
      </c>
      <c r="J19">
        <f t="shared" si="5"/>
        <v>-1.0517703227626096</v>
      </c>
      <c r="K19">
        <f>J$2/PI()+EXP($A19)*SIN(J$2)/PI()</f>
        <v>1</v>
      </c>
    </row>
    <row r="20" spans="1:11" ht="12.75">
      <c r="A20">
        <f t="shared" si="6"/>
        <v>-0.13999999999999957</v>
      </c>
      <c r="B20">
        <f t="shared" si="0"/>
        <v>0.5633255866374507</v>
      </c>
      <c r="C20">
        <f t="shared" si="1"/>
        <v>0.3626550625977969</v>
      </c>
      <c r="D20">
        <f t="shared" si="2"/>
        <v>0.12864646893804754</v>
      </c>
      <c r="E20">
        <f t="shared" si="1"/>
        <v>0.6631814197254771</v>
      </c>
      <c r="F20">
        <f t="shared" si="3"/>
        <v>-0.4086464689380466</v>
      </c>
      <c r="G20">
        <f>F$2/PI()+EXP($A20)*SIN(F$2)/PI()</f>
        <v>0.863181419725477</v>
      </c>
      <c r="H20">
        <f t="shared" si="4"/>
        <v>-0.8433255866374497</v>
      </c>
      <c r="I20">
        <f>H$2/PI()+EXP($A20)*SIN(H$2)/PI()</f>
        <v>0.962655062597797</v>
      </c>
      <c r="J20">
        <f t="shared" si="5"/>
        <v>-1.0093582353988058</v>
      </c>
      <c r="K20">
        <f>J$2/PI()+EXP($A20)*SIN(J$2)/PI()</f>
        <v>1</v>
      </c>
    </row>
    <row r="21" spans="1:11" ht="12.75">
      <c r="A21">
        <f t="shared" si="6"/>
        <v>0.06000000000000044</v>
      </c>
      <c r="B21">
        <f t="shared" si="0"/>
        <v>0.9190438114036017</v>
      </c>
      <c r="C21">
        <f t="shared" si="1"/>
        <v>0.3986673420856642</v>
      </c>
      <c r="D21">
        <f t="shared" si="2"/>
        <v>0.3881255381309216</v>
      </c>
      <c r="E21">
        <f t="shared" si="1"/>
        <v>0.7214505119492071</v>
      </c>
      <c r="F21">
        <f t="shared" si="3"/>
        <v>-0.2681255381309206</v>
      </c>
      <c r="G21">
        <f>F$2/PI()+EXP($A21)*SIN(F$2)/PI()</f>
        <v>0.9214505119492071</v>
      </c>
      <c r="H21">
        <f t="shared" si="4"/>
        <v>-0.7990438114036007</v>
      </c>
      <c r="I21">
        <f>H$2/PI()+EXP($A21)*SIN(H$2)/PI()</f>
        <v>0.9986673420856642</v>
      </c>
      <c r="J21">
        <f t="shared" si="5"/>
        <v>-1.0018365465453596</v>
      </c>
      <c r="K21">
        <f>J$2/PI()+EXP($A21)*SIN(J$2)/PI()</f>
        <v>1</v>
      </c>
    </row>
    <row r="22" spans="1:11" ht="12.75">
      <c r="A22">
        <f t="shared" si="6"/>
        <v>0.26000000000000045</v>
      </c>
      <c r="B22">
        <f t="shared" si="0"/>
        <v>1.3092384806287838</v>
      </c>
      <c r="C22">
        <f t="shared" si="1"/>
        <v>0.4426528395797802</v>
      </c>
      <c r="D22">
        <f t="shared" si="2"/>
        <v>0.6607734372958975</v>
      </c>
      <c r="E22">
        <f t="shared" si="1"/>
        <v>0.7926205419067601</v>
      </c>
      <c r="F22">
        <f t="shared" si="3"/>
        <v>-0.14077343729589653</v>
      </c>
      <c r="G22">
        <f>F$2/PI()+EXP($A22)*SIN(F$2)/PI()</f>
        <v>0.9926205419067602</v>
      </c>
      <c r="H22">
        <f t="shared" si="4"/>
        <v>-0.7892384806287827</v>
      </c>
      <c r="I22">
        <f>H$2/PI()+EXP($A22)*SIN(H$2)/PI()</f>
        <v>1.0426528395797803</v>
      </c>
      <c r="J22">
        <f t="shared" si="5"/>
        <v>-1.036930086665772</v>
      </c>
      <c r="K22">
        <f>J$2/PI()+EXP($A22)*SIN(J$2)/PI()</f>
        <v>1</v>
      </c>
    </row>
    <row r="23" spans="1:11" ht="12.75">
      <c r="A23">
        <f t="shared" si="6"/>
        <v>0.46000000000000046</v>
      </c>
      <c r="B23">
        <f t="shared" si="0"/>
        <v>1.7415427742077823</v>
      </c>
      <c r="C23">
        <f t="shared" si="1"/>
        <v>0.4963768475381408</v>
      </c>
      <c r="D23">
        <f t="shared" si="2"/>
        <v>0.949505781710541</v>
      </c>
      <c r="E23">
        <f t="shared" si="1"/>
        <v>0.8795478127952574</v>
      </c>
      <c r="F23">
        <f t="shared" si="3"/>
        <v>-0.02950578171053997</v>
      </c>
      <c r="G23">
        <f>F$2/PI()+EXP($A23)*SIN(F$2)/PI()</f>
        <v>1.0795478127952574</v>
      </c>
      <c r="H23">
        <f t="shared" si="4"/>
        <v>-0.8215427742077812</v>
      </c>
      <c r="I23">
        <f>H$2/PI()+EXP($A23)*SIN(H$2)/PI()</f>
        <v>1.0963768475381408</v>
      </c>
      <c r="J23">
        <f t="shared" si="5"/>
        <v>-1.124073984994482</v>
      </c>
      <c r="K23">
        <f>J$2/PI()+EXP($A23)*SIN(J$2)/PI()</f>
        <v>1</v>
      </c>
    </row>
    <row r="24" spans="1:11" ht="12.75">
      <c r="A24">
        <f t="shared" si="6"/>
        <v>0.6600000000000005</v>
      </c>
      <c r="B24">
        <f t="shared" si="0"/>
        <v>2.225279879117621</v>
      </c>
      <c r="C24">
        <f t="shared" si="1"/>
        <v>0.5619954990379012</v>
      </c>
      <c r="D24">
        <f t="shared" si="2"/>
        <v>1.2578837119166049</v>
      </c>
      <c r="E24">
        <f t="shared" si="1"/>
        <v>0.9857210212178041</v>
      </c>
      <c r="F24">
        <f t="shared" si="3"/>
        <v>0.06211628808339642</v>
      </c>
      <c r="G24">
        <f>F$2/PI()+EXP($A24)*SIN(F$2)/PI()</f>
        <v>1.185721021217804</v>
      </c>
      <c r="H24">
        <f t="shared" si="4"/>
        <v>-0.9052798791176199</v>
      </c>
      <c r="I24">
        <f>H$2/PI()+EXP($A24)*SIN(H$2)/PI()</f>
        <v>1.1619954990379013</v>
      </c>
      <c r="J24">
        <f t="shared" si="5"/>
        <v>-1.274792334402032</v>
      </c>
      <c r="K24">
        <f>J$2/PI()+EXP($A24)*SIN(J$2)/PI()</f>
        <v>1</v>
      </c>
    </row>
    <row r="25" spans="1:11" ht="12.75">
      <c r="A25">
        <f t="shared" si="6"/>
        <v>0.8600000000000005</v>
      </c>
      <c r="B25">
        <f t="shared" si="0"/>
        <v>2.7718371616468795</v>
      </c>
      <c r="C25">
        <f t="shared" si="1"/>
        <v>0.6421423009664597</v>
      </c>
      <c r="D25">
        <f t="shared" si="2"/>
        <v>1.5902568147939813</v>
      </c>
      <c r="E25">
        <f t="shared" si="1"/>
        <v>1.1154012708278174</v>
      </c>
      <c r="F25">
        <f t="shared" si="3"/>
        <v>0.1297431852060199</v>
      </c>
      <c r="G25">
        <f>F$2/PI()+EXP($A25)*SIN(F$2)/PI()</f>
        <v>1.3154012708278173</v>
      </c>
      <c r="H25">
        <f t="shared" si="4"/>
        <v>-1.0518371616468782</v>
      </c>
      <c r="I25">
        <f>H$2/PI()+EXP($A25)*SIN(H$2)/PI()</f>
        <v>1.2421423009664598</v>
      </c>
      <c r="J25">
        <f t="shared" si="5"/>
        <v>-1.5031606937057955</v>
      </c>
      <c r="K25">
        <f>J$2/PI()+EXP($A25)*SIN(J$2)/PI()</f>
        <v>1</v>
      </c>
    </row>
    <row r="26" spans="1:11" ht="12.75">
      <c r="A26">
        <f t="shared" si="6"/>
        <v>1.0600000000000005</v>
      </c>
      <c r="B26">
        <f t="shared" si="0"/>
        <v>3.395123182388609</v>
      </c>
      <c r="C26">
        <f t="shared" si="1"/>
        <v>0.7400338258997179</v>
      </c>
      <c r="D26">
        <f t="shared" si="2"/>
        <v>1.9519376877546293</v>
      </c>
      <c r="E26">
        <f t="shared" si="1"/>
        <v>1.2737930853803867</v>
      </c>
      <c r="F26">
        <f t="shared" si="3"/>
        <v>0.16806231224537216</v>
      </c>
      <c r="G26">
        <f>F$2/PI()+EXP($A26)*SIN(F$2)/PI()</f>
        <v>1.473793085380387</v>
      </c>
      <c r="H26">
        <f t="shared" si="4"/>
        <v>-1.275123182388608</v>
      </c>
      <c r="I26">
        <f>H$2/PI()+EXP($A26)*SIN(H$2)/PI()</f>
        <v>1.340033825899718</v>
      </c>
      <c r="J26">
        <f t="shared" si="5"/>
        <v>-1.8263709892679594</v>
      </c>
      <c r="K26">
        <f>J$2/PI()+EXP($A26)*SIN(J$2)/PI()</f>
        <v>1.0000000000000002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C1">
      <selection activeCell="H2" sqref="H2"/>
    </sheetView>
  </sheetViews>
  <sheetFormatPr defaultColWidth="9.140625" defaultRowHeight="12.75"/>
  <sheetData>
    <row r="1" spans="1:6" ht="12.75">
      <c r="A1" t="s">
        <v>6</v>
      </c>
      <c r="F1" t="s">
        <v>7</v>
      </c>
    </row>
    <row r="2" spans="1:10" ht="12.75">
      <c r="A2" t="s">
        <v>2</v>
      </c>
      <c r="B2">
        <v>-3</v>
      </c>
      <c r="D2">
        <v>-2</v>
      </c>
      <c r="F2">
        <v>-1</v>
      </c>
      <c r="H2">
        <v>0</v>
      </c>
      <c r="J2">
        <v>1</v>
      </c>
    </row>
    <row r="3" ht="12.75">
      <c r="A3">
        <v>0.05</v>
      </c>
    </row>
    <row r="4" spans="1:11" ht="12.75">
      <c r="A4" t="s">
        <v>5</v>
      </c>
      <c r="B4" t="s">
        <v>3</v>
      </c>
      <c r="C4" t="s">
        <v>4</v>
      </c>
      <c r="D4" t="s">
        <v>3</v>
      </c>
      <c r="E4" t="s">
        <v>4</v>
      </c>
      <c r="F4" t="s">
        <v>3</v>
      </c>
      <c r="G4" t="s">
        <v>4</v>
      </c>
      <c r="H4" t="s">
        <v>3</v>
      </c>
      <c r="I4" t="s">
        <v>4</v>
      </c>
      <c r="J4" t="s">
        <v>3</v>
      </c>
      <c r="K4" t="s">
        <v>4</v>
      </c>
    </row>
    <row r="5" spans="1:11" ht="12.75">
      <c r="A5">
        <v>0</v>
      </c>
      <c r="B5">
        <f>B$2+EXP(B$2)*COS($A5*PI())</f>
        <v>-2.950212931632136</v>
      </c>
      <c r="C5">
        <f>$A5+EXP(B$2)*SIN($A5*PI())/PI()</f>
        <v>0</v>
      </c>
      <c r="D5">
        <f>D$2+EXP(D$2)*COS($A5*PI())</f>
        <v>-1.8646647167633872</v>
      </c>
      <c r="E5">
        <f>$A5+EXP(D$2)*SIN($A5*PI())/PI()</f>
        <v>0</v>
      </c>
      <c r="F5">
        <f>F$2+EXP(F$2)*COS($A5*PI())</f>
        <v>-0.6321205588285577</v>
      </c>
      <c r="G5">
        <f>$A5+EXP(F$2)*SIN($A5*PI())/PI()</f>
        <v>0</v>
      </c>
      <c r="H5">
        <f>H$2+EXP(H$2)*COS($A5*PI())</f>
        <v>1</v>
      </c>
      <c r="I5">
        <f>$A5+EXP(H$2)*SIN($A5*PI())/PI()</f>
        <v>0</v>
      </c>
      <c r="J5">
        <f aca="true" t="shared" si="0" ref="J5:K20">J$2+EXP(J$2)*COS($A5*PI())</f>
        <v>3.718281828459045</v>
      </c>
      <c r="K5">
        <f>$A5+EXP(J$2)*SIN($A5*PI())/PI()</f>
        <v>0</v>
      </c>
    </row>
    <row r="6" spans="1:11" ht="12.75">
      <c r="A6">
        <f>A5+A$3</f>
        <v>0.05</v>
      </c>
      <c r="B6">
        <f aca="true" t="shared" si="1" ref="B6:B26">B$2+EXP(B$2)*COS($A6*PI())</f>
        <v>-2.9508258930606477</v>
      </c>
      <c r="C6">
        <f aca="true" t="shared" si="2" ref="C6:E26">$A6+EXP(B$2)*SIN($A6*PI())/PI()</f>
        <v>0.052479128984831515</v>
      </c>
      <c r="D6">
        <f>D$2+EXP(D$2)*COS($A6*PI())</f>
        <v>-1.866330918676057</v>
      </c>
      <c r="E6">
        <f t="shared" si="2"/>
        <v>0.05673897126987362</v>
      </c>
      <c r="F6">
        <f>F$2+EXP(F$2)*COS($A6*PI())</f>
        <v>-0.6366497652103116</v>
      </c>
      <c r="G6">
        <f>$A6+EXP(F$2)*SIN($A6*PI())/PI()</f>
        <v>0.06831842314540504</v>
      </c>
      <c r="H6">
        <f>H$2+EXP(H$2)*COS($A6*PI())</f>
        <v>0.9876883405951378</v>
      </c>
      <c r="I6">
        <f>$A6+EXP(H$2)*SIN($A6*PI())/PI()</f>
        <v>0.09979463676217808</v>
      </c>
      <c r="J6">
        <f t="shared" si="0"/>
        <v>3.684815268420631</v>
      </c>
      <c r="K6">
        <f>$A6+EXP(J$2)*SIN($A6*PI())/PI()</f>
        <v>0.1853558562653474</v>
      </c>
    </row>
    <row r="7" spans="1:11" ht="12.75">
      <c r="A7">
        <f aca="true" t="shared" si="3" ref="A7:A26">A6+A$3</f>
        <v>0.1</v>
      </c>
      <c r="B7">
        <f t="shared" si="1"/>
        <v>-2.9526496842015106</v>
      </c>
      <c r="C7">
        <f t="shared" si="2"/>
        <v>0.1048972135862991</v>
      </c>
      <c r="D7">
        <f>D$2+EXP(D$2)*COS($A7*PI())</f>
        <v>-1.8712884969931691</v>
      </c>
      <c r="E7">
        <f t="shared" si="2"/>
        <v>0.11331200670171956</v>
      </c>
      <c r="F7">
        <f>F$2+EXP(F$2)*COS($A7*PI())</f>
        <v>-0.6501258602628801</v>
      </c>
      <c r="G7">
        <f>$A7+EXP(F$2)*SIN($A7*PI())/PI()</f>
        <v>0.13618578591760933</v>
      </c>
      <c r="H7">
        <f>H$2+EXP(H$2)*COS($A7*PI())</f>
        <v>0.9510565162951535</v>
      </c>
      <c r="I7">
        <f>$A7+EXP(H$2)*SIN($A7*PI())/PI()</f>
        <v>0.1983631643083466</v>
      </c>
      <c r="J7">
        <f t="shared" si="0"/>
        <v>3.5852396460826794</v>
      </c>
      <c r="K7">
        <f>$A7+EXP(J$2)*SIN($A7*PI())/PI()</f>
        <v>0.3673788021291099</v>
      </c>
    </row>
    <row r="8" spans="1:11" ht="12.75">
      <c r="A8">
        <f t="shared" si="3"/>
        <v>0.15000000000000002</v>
      </c>
      <c r="B8">
        <f t="shared" si="1"/>
        <v>-2.955639397264021</v>
      </c>
      <c r="C8">
        <f t="shared" si="2"/>
        <v>0.15719471253635192</v>
      </c>
      <c r="D8">
        <f>D$2+EXP(D$2)*COS($A8*PI())</f>
        <v>-1.8794153796832975</v>
      </c>
      <c r="E8">
        <f t="shared" si="2"/>
        <v>0.1695572563485519</v>
      </c>
      <c r="F8">
        <f>F$2+EXP(F$2)*COS($A8*PI())</f>
        <v>-0.672217017801474</v>
      </c>
      <c r="G8">
        <f>$A8+EXP(F$2)*SIN($A8*PI())/PI()</f>
        <v>0.2031621345467839</v>
      </c>
      <c r="H8">
        <f>H$2+EXP(H$2)*COS($A8*PI())</f>
        <v>0.8910065241883679</v>
      </c>
      <c r="I8">
        <f>$A8+EXP(H$2)*SIN($A8*PI())/PI()</f>
        <v>0.2945096643006174</v>
      </c>
      <c r="J8">
        <f t="shared" si="0"/>
        <v>3.422006843739695</v>
      </c>
      <c r="K8">
        <f>$A8+EXP(J$2)*SIN($A8*PI())/PI()</f>
        <v>0.542817994505085</v>
      </c>
    </row>
    <row r="9" spans="1:11" ht="12.75">
      <c r="A9">
        <f t="shared" si="3"/>
        <v>0.2</v>
      </c>
      <c r="B9">
        <f t="shared" si="1"/>
        <v>-2.9597214155902907</v>
      </c>
      <c r="C9">
        <f t="shared" si="2"/>
        <v>0.20931505378587784</v>
      </c>
      <c r="D9">
        <f>D$2+EXP(D$2)*COS($A9*PI())</f>
        <v>-1.8905114559230334</v>
      </c>
      <c r="E9">
        <f t="shared" si="2"/>
        <v>0.2253209414372703</v>
      </c>
      <c r="F9">
        <f>F$2+EXP(F$2)*COS($A9*PI())</f>
        <v>-0.7023792802111444</v>
      </c>
      <c r="G9">
        <f>$A9+EXP(F$2)*SIN($A9*PI())/PI()</f>
        <v>0.2688294549884075</v>
      </c>
      <c r="H9">
        <f>H$2+EXP(H$2)*COS($A9*PI())</f>
        <v>0.8090169943749475</v>
      </c>
      <c r="I9">
        <f>$A9+EXP(H$2)*SIN($A9*PI())/PI()</f>
        <v>0.3870978567577278</v>
      </c>
      <c r="J9">
        <f t="shared" si="0"/>
        <v>3.199136194723973</v>
      </c>
      <c r="K9">
        <f>$A9+EXP(J$2)*SIN($A9*PI())/PI()</f>
        <v>0.708584704168165</v>
      </c>
    </row>
    <row r="10" spans="1:11" ht="12.75">
      <c r="A10">
        <f t="shared" si="3"/>
        <v>0.25</v>
      </c>
      <c r="B10">
        <f t="shared" si="1"/>
        <v>-2.964795226341685</v>
      </c>
      <c r="C10">
        <f t="shared" si="2"/>
        <v>0.26120602749630434</v>
      </c>
      <c r="D10">
        <f>D$2+EXP(D$2)*COS($A10*PI())</f>
        <v>-1.904303503489589</v>
      </c>
      <c r="E10">
        <f t="shared" si="2"/>
        <v>0.2804611409124164</v>
      </c>
      <c r="F10">
        <f>F$2+EXP(F$2)*COS($A10*PI())</f>
        <v>-0.7398699524885555</v>
      </c>
      <c r="G10">
        <f>$A10+EXP(F$2)*SIN($A10*PI())/PI()</f>
        <v>0.3328019658163519</v>
      </c>
      <c r="H10">
        <f>H$2+EXP(H$2)*COS($A10*PI())</f>
        <v>0.7071067811865476</v>
      </c>
      <c r="I10">
        <f>$A10+EXP(H$2)*SIN($A10*PI())/PI()</f>
        <v>0.4750790790392765</v>
      </c>
      <c r="J10">
        <f t="shared" si="0"/>
        <v>2.9221155140795583</v>
      </c>
      <c r="K10">
        <f>$A10+EXP(J$2)*SIN($A10*PI())/PI()</f>
        <v>0.8618283705187625</v>
      </c>
    </row>
    <row r="11" spans="1:11" ht="12.75">
      <c r="A11">
        <f t="shared" si="3"/>
        <v>0.3</v>
      </c>
      <c r="B11">
        <f t="shared" si="1"/>
        <v>-2.9707358954584926</v>
      </c>
      <c r="C11">
        <f t="shared" si="2"/>
        <v>0.3128210716190988</v>
      </c>
      <c r="D11">
        <f>D$2+EXP(D$2)*COS($A11*PI())</f>
        <v>-1.9204519163986944</v>
      </c>
      <c r="E11">
        <f t="shared" si="2"/>
        <v>0.33485128600356817</v>
      </c>
      <c r="F11">
        <f>F$2+EXP(F$2)*COS($A11*PI())</f>
        <v>-0.7837658898578297</v>
      </c>
      <c r="G11">
        <f>$A11+EXP(F$2)*SIN($A11*PI())/PI()</f>
        <v>0.3947356174419285</v>
      </c>
      <c r="H11">
        <f>H$2+EXP(H$2)*COS($A11*PI())</f>
        <v>0.5877852522924731</v>
      </c>
      <c r="I11">
        <f>$A11+EXP(H$2)*SIN($A11*PI())/PI()</f>
        <v>0.557518107400242</v>
      </c>
      <c r="J11">
        <f t="shared" si="0"/>
        <v>2.597765970342845</v>
      </c>
      <c r="K11">
        <f>$A11+EXP(J$2)*SIN($A11*PI())/PI()</f>
        <v>1.0000067918452424</v>
      </c>
    </row>
    <row r="12" spans="1:11" ht="12.75">
      <c r="A12">
        <f t="shared" si="3"/>
        <v>0.35</v>
      </c>
      <c r="B12">
        <f t="shared" si="1"/>
        <v>-2.9773971439511064</v>
      </c>
      <c r="C12">
        <f t="shared" si="2"/>
        <v>0.36412041840793385</v>
      </c>
      <c r="D12">
        <f>D$2+EXP(D$2)*COS($A12*PI())</f>
        <v>-1.938559067131017</v>
      </c>
      <c r="E12">
        <f t="shared" si="2"/>
        <v>0.3883832767685252</v>
      </c>
      <c r="F12">
        <f>F$2+EXP(F$2)*COS($A12*PI())</f>
        <v>-0.8329862286586717</v>
      </c>
      <c r="G12">
        <f>$A12+EXP(F$2)*SIN($A12*PI())/PI()</f>
        <v>0.45433656375659626</v>
      </c>
      <c r="H12">
        <f>H$2+EXP(H$2)*COS($A12*PI())</f>
        <v>0.4539904997395468</v>
      </c>
      <c r="I12">
        <f>$A12+EXP(H$2)*SIN($A12*PI())/PI()</f>
        <v>0.6336161853034143</v>
      </c>
      <c r="J12">
        <f t="shared" si="0"/>
        <v>2.234074125735051</v>
      </c>
      <c r="K12">
        <f>$A12+EXP(J$2)*SIN($A12*PI())/PI()</f>
        <v>1.1209487227671442</v>
      </c>
    </row>
    <row r="13" spans="1:11" ht="12.75">
      <c r="A13">
        <f t="shared" si="3"/>
        <v>0.39999999999999997</v>
      </c>
      <c r="B13">
        <f t="shared" si="1"/>
        <v>-2.9846149497742225</v>
      </c>
      <c r="C13">
        <f t="shared" si="2"/>
        <v>0.41507207363258364</v>
      </c>
      <c r="D13">
        <f>D$2+EXP(D$2)*COS($A13*PI())</f>
        <v>-1.9581790975413398</v>
      </c>
      <c r="E13">
        <f t="shared" si="2"/>
        <v>0.4409701438726489</v>
      </c>
      <c r="F13">
        <f>F$2+EXP(F$2)*COS($A13*PI())</f>
        <v>-0.8863190007968655</v>
      </c>
      <c r="G13">
        <f>$A13+EXP(F$2)*SIN($A13*PI())/PI()</f>
        <v>0.5113683975983743</v>
      </c>
      <c r="H13">
        <f>H$2+EXP(H$2)*COS($A13*PI())</f>
        <v>0.30901699437494745</v>
      </c>
      <c r="I13">
        <f>$A13+EXP(H$2)*SIN($A13*PI())/PI()</f>
        <v>0.7027306914562628</v>
      </c>
      <c r="J13">
        <f t="shared" si="0"/>
        <v>1.8399952804944506</v>
      </c>
      <c r="K13">
        <f>$A13+EXP(J$2)*SIN($A13*PI())/PI()</f>
        <v>1.2229073375024009</v>
      </c>
    </row>
    <row r="14" spans="1:11" ht="12.75">
      <c r="A14">
        <f t="shared" si="3"/>
        <v>0.44999999999999996</v>
      </c>
      <c r="B14">
        <f t="shared" si="1"/>
        <v>-2.992211586593952</v>
      </c>
      <c r="C14">
        <f t="shared" si="2"/>
        <v>0.4656526043830547</v>
      </c>
      <c r="D14">
        <f>D$2+EXP(D$2)*COS($A14*PI())</f>
        <v>-1.9788288973658124</v>
      </c>
      <c r="E14">
        <f t="shared" si="2"/>
        <v>0.4925481900625161</v>
      </c>
      <c r="F14">
        <f>F$2+EXP(F$2)*COS($A14*PI())</f>
        <v>-0.9424509764210462</v>
      </c>
      <c r="G14">
        <f>$A14+EXP(F$2)*SIN($A14*PI())/PI()</f>
        <v>0.5656579718807593</v>
      </c>
      <c r="H14">
        <f>H$2+EXP(H$2)*COS($A14*PI())</f>
        <v>0.15643446504023115</v>
      </c>
      <c r="I14">
        <f>$A14+EXP(H$2)*SIN($A14*PI())/PI()</f>
        <v>0.7643909632798953</v>
      </c>
      <c r="J14">
        <f t="shared" si="0"/>
        <v>1.425232963663572</v>
      </c>
      <c r="K14">
        <f>$A14+EXP(J$2)*SIN($A14*PI())/PI()</f>
        <v>1.3046032425154745</v>
      </c>
    </row>
    <row r="15" spans="1:11" ht="12.75">
      <c r="A15">
        <f t="shared" si="3"/>
        <v>0.49999999999999994</v>
      </c>
      <c r="B15">
        <f t="shared" si="1"/>
        <v>-3</v>
      </c>
      <c r="C15">
        <f t="shared" si="2"/>
        <v>0.5158477160655993</v>
      </c>
      <c r="D15">
        <f>D$2+EXP(D$2)*COS($A15*PI())</f>
        <v>-2</v>
      </c>
      <c r="E15">
        <f t="shared" si="2"/>
        <v>0.5430785586036972</v>
      </c>
      <c r="F15">
        <f>F$2+EXP(F$2)*COS($A15*PI())</f>
        <v>-0.9999999999999999</v>
      </c>
      <c r="G15">
        <f>$A15+EXP(F$2)*SIN($A15*PI())/PI()</f>
        <v>0.6170996630486383</v>
      </c>
      <c r="H15">
        <f>H$2+EXP(H$2)*COS($A15*PI())</f>
        <v>2.833020276704623E-16</v>
      </c>
      <c r="I15">
        <f>$A15+EXP(H$2)*SIN($A15*PI())/PI()</f>
        <v>0.8183098861837906</v>
      </c>
      <c r="J15">
        <f t="shared" si="0"/>
        <v>1.0000000000000007</v>
      </c>
      <c r="K15">
        <f>$A15+EXP(J$2)*SIN($A15*PI())/PI()</f>
        <v>1.365255979432265</v>
      </c>
    </row>
    <row r="16" spans="1:11" ht="12.75">
      <c r="A16">
        <f t="shared" si="3"/>
        <v>0.5499999999999999</v>
      </c>
      <c r="B16">
        <f t="shared" si="1"/>
        <v>-3.007788413406048</v>
      </c>
      <c r="C16">
        <f t="shared" si="2"/>
        <v>0.5656526043830546</v>
      </c>
      <c r="D16">
        <f>D$2+EXP(D$2)*COS($A16*PI())</f>
        <v>-2.0211711026341876</v>
      </c>
      <c r="E16">
        <f t="shared" si="2"/>
        <v>0.5925481900625161</v>
      </c>
      <c r="F16">
        <f>F$2+EXP(F$2)*COS($A16*PI())</f>
        <v>-1.0575490235789535</v>
      </c>
      <c r="G16">
        <f>$A16+EXP(F$2)*SIN($A16*PI())/PI()</f>
        <v>0.6656579718807593</v>
      </c>
      <c r="H16">
        <f>H$2+EXP(H$2)*COS($A16*PI())</f>
        <v>-0.1564344650402306</v>
      </c>
      <c r="I16">
        <f>$A16+EXP(H$2)*SIN($A16*PI())/PI()</f>
        <v>0.8643909632798954</v>
      </c>
      <c r="J16">
        <f t="shared" si="0"/>
        <v>0.5747670363364294</v>
      </c>
      <c r="K16">
        <f>$A16+EXP(J$2)*SIN($A16*PI())/PI()</f>
        <v>1.4046032425154744</v>
      </c>
    </row>
    <row r="17" spans="1:11" ht="12.75">
      <c r="A17">
        <f t="shared" si="3"/>
        <v>0.6</v>
      </c>
      <c r="B17">
        <f t="shared" si="1"/>
        <v>-3.0153850502257775</v>
      </c>
      <c r="C17">
        <f t="shared" si="2"/>
        <v>0.6150720736325836</v>
      </c>
      <c r="D17">
        <f>D$2+EXP(D$2)*COS($A17*PI())</f>
        <v>-2.04182090245866</v>
      </c>
      <c r="E17">
        <f t="shared" si="2"/>
        <v>0.640970143872649</v>
      </c>
      <c r="F17">
        <f>F$2+EXP(F$2)*COS($A17*PI())</f>
        <v>-1.1136809992031345</v>
      </c>
      <c r="G17">
        <f>$A17+EXP(F$2)*SIN($A17*PI())/PI()</f>
        <v>0.7113683975983742</v>
      </c>
      <c r="H17">
        <f>H$2+EXP(H$2)*COS($A17*PI())</f>
        <v>-0.30901699437494734</v>
      </c>
      <c r="I17">
        <f>$A17+EXP(H$2)*SIN($A17*PI())/PI()</f>
        <v>0.9027306914562627</v>
      </c>
      <c r="J17">
        <f t="shared" si="0"/>
        <v>0.16000471950554973</v>
      </c>
      <c r="K17">
        <f>$A17+EXP(J$2)*SIN($A17*PI())/PI()</f>
        <v>1.422907337502401</v>
      </c>
    </row>
    <row r="18" spans="1:11" ht="12.75">
      <c r="A18">
        <f t="shared" si="3"/>
        <v>0.65</v>
      </c>
      <c r="B18">
        <f t="shared" si="1"/>
        <v>-3.0226028560488936</v>
      </c>
      <c r="C18">
        <f t="shared" si="2"/>
        <v>0.6641204184079339</v>
      </c>
      <c r="D18">
        <f>D$2+EXP(D$2)*COS($A18*PI())</f>
        <v>-2.061440932868983</v>
      </c>
      <c r="E18">
        <f t="shared" si="2"/>
        <v>0.6883832767685252</v>
      </c>
      <c r="F18">
        <f>F$2+EXP(F$2)*COS($A18*PI())</f>
        <v>-1.1670137713413282</v>
      </c>
      <c r="G18">
        <f>$A18+EXP(F$2)*SIN($A18*PI())/PI()</f>
        <v>0.7543365637565963</v>
      </c>
      <c r="H18">
        <f>H$2+EXP(H$2)*COS($A18*PI())</f>
        <v>-0.4539904997395467</v>
      </c>
      <c r="I18">
        <f>$A18+EXP(H$2)*SIN($A18*PI())/PI()</f>
        <v>0.9336161853034144</v>
      </c>
      <c r="J18">
        <f t="shared" si="0"/>
        <v>-0.2340741257350507</v>
      </c>
      <c r="K18">
        <f>$A18+EXP(J$2)*SIN($A18*PI())/PI()</f>
        <v>1.4209487227671445</v>
      </c>
    </row>
    <row r="19" spans="1:11" ht="12.75">
      <c r="A19">
        <f t="shared" si="3"/>
        <v>0.7000000000000001</v>
      </c>
      <c r="B19">
        <f t="shared" si="1"/>
        <v>-3.0292641045415074</v>
      </c>
      <c r="C19">
        <f t="shared" si="2"/>
        <v>0.7128210716190988</v>
      </c>
      <c r="D19">
        <f>D$2+EXP(D$2)*COS($A19*PI())</f>
        <v>-2.079548083601306</v>
      </c>
      <c r="E19">
        <f t="shared" si="2"/>
        <v>0.7348512860035683</v>
      </c>
      <c r="F19">
        <f>F$2+EXP(F$2)*COS($A19*PI())</f>
        <v>-1.2162341101421703</v>
      </c>
      <c r="G19">
        <f>$A19+EXP(F$2)*SIN($A19*PI())/PI()</f>
        <v>0.7947356174419286</v>
      </c>
      <c r="H19">
        <f>H$2+EXP(H$2)*COS($A19*PI())</f>
        <v>-0.587785252292473</v>
      </c>
      <c r="I19">
        <f>$A19+EXP(H$2)*SIN($A19*PI())/PI()</f>
        <v>0.957518107400242</v>
      </c>
      <c r="J19">
        <f t="shared" si="0"/>
        <v>-0.5977659703428446</v>
      </c>
      <c r="K19">
        <f>$A19+EXP(J$2)*SIN($A19*PI())/PI()</f>
        <v>1.4000067918452426</v>
      </c>
    </row>
    <row r="20" spans="1:11" ht="12.75">
      <c r="A20">
        <f t="shared" si="3"/>
        <v>0.7500000000000001</v>
      </c>
      <c r="B20">
        <f t="shared" si="1"/>
        <v>-3.035204773658315</v>
      </c>
      <c r="C20">
        <f t="shared" si="2"/>
        <v>0.7612060274963044</v>
      </c>
      <c r="D20">
        <f>D$2+EXP(D$2)*COS($A20*PI())</f>
        <v>-2.095696496510411</v>
      </c>
      <c r="E20">
        <f t="shared" si="2"/>
        <v>0.7804611409124165</v>
      </c>
      <c r="F20">
        <f>F$2+EXP(F$2)*COS($A20*PI())</f>
        <v>-1.2601300475114445</v>
      </c>
      <c r="G20">
        <f>$A20+EXP(F$2)*SIN($A20*PI())/PI()</f>
        <v>0.832801965816352</v>
      </c>
      <c r="H20">
        <f>H$2+EXP(H$2)*COS($A20*PI())</f>
        <v>-0.7071067811865478</v>
      </c>
      <c r="I20">
        <f>$A20+EXP(H$2)*SIN($A20*PI())/PI()</f>
        <v>0.9750790790392765</v>
      </c>
      <c r="J20">
        <f t="shared" si="0"/>
        <v>-0.9221155140795589</v>
      </c>
      <c r="K20">
        <f>$A20+EXP(J$2)*SIN($A20*PI())/PI()</f>
        <v>1.3618283705187624</v>
      </c>
    </row>
    <row r="21" spans="1:11" ht="12.75">
      <c r="A21">
        <f t="shared" si="3"/>
        <v>0.8000000000000002</v>
      </c>
      <c r="B21">
        <f t="shared" si="1"/>
        <v>-3.0402785844097093</v>
      </c>
      <c r="C21">
        <f t="shared" si="2"/>
        <v>0.809315053785878</v>
      </c>
      <c r="D21">
        <f aca="true" t="shared" si="4" ref="D21:D26">D$2+EXP(D$2)*COS($A21*PI())</f>
        <v>-2.109488544076967</v>
      </c>
      <c r="E21">
        <f t="shared" si="2"/>
        <v>0.8253209414372704</v>
      </c>
      <c r="F21">
        <f aca="true" t="shared" si="5" ref="F21:F26">F$2+EXP(F$2)*COS($A21*PI())</f>
        <v>-1.2976207197888556</v>
      </c>
      <c r="G21">
        <f>$A21+EXP(F$2)*SIN($A21*PI())/PI()</f>
        <v>0.8688294549884076</v>
      </c>
      <c r="H21">
        <f aca="true" t="shared" si="6" ref="H21:H26">H$2+EXP(H$2)*COS($A21*PI())</f>
        <v>-0.8090169943749477</v>
      </c>
      <c r="I21">
        <f>$A21+EXP(H$2)*SIN($A21*PI())/PI()</f>
        <v>0.9870978567577279</v>
      </c>
      <c r="J21">
        <f aca="true" t="shared" si="7" ref="J21:J26">J$2+EXP(J$2)*COS($A21*PI())</f>
        <v>-1.1991361947239736</v>
      </c>
      <c r="K21">
        <f>$A21+EXP(J$2)*SIN($A21*PI())/PI()</f>
        <v>1.3085847041681649</v>
      </c>
    </row>
    <row r="22" spans="1:11" ht="12.75">
      <c r="A22">
        <f t="shared" si="3"/>
        <v>0.8500000000000002</v>
      </c>
      <c r="B22">
        <f t="shared" si="1"/>
        <v>-3.044360602735979</v>
      </c>
      <c r="C22">
        <f t="shared" si="2"/>
        <v>0.8571947125363522</v>
      </c>
      <c r="D22">
        <f t="shared" si="4"/>
        <v>-2.1205846203167025</v>
      </c>
      <c r="E22">
        <f t="shared" si="2"/>
        <v>0.8695572563485521</v>
      </c>
      <c r="F22">
        <f t="shared" si="5"/>
        <v>-1.327782982198526</v>
      </c>
      <c r="G22">
        <f>$A22+EXP(F$2)*SIN($A22*PI())/PI()</f>
        <v>0.9031621345467841</v>
      </c>
      <c r="H22">
        <f t="shared" si="6"/>
        <v>-0.891006524188368</v>
      </c>
      <c r="I22">
        <f>$A22+EXP(H$2)*SIN($A22*PI())/PI()</f>
        <v>0.9945096643006175</v>
      </c>
      <c r="J22">
        <f t="shared" si="7"/>
        <v>-1.4220068437396955</v>
      </c>
      <c r="K22">
        <f>$A22+EXP(J$2)*SIN($A22*PI())/PI()</f>
        <v>1.242817994505085</v>
      </c>
    </row>
    <row r="23" spans="1:11" ht="12.75">
      <c r="A23">
        <f t="shared" si="3"/>
        <v>0.9000000000000002</v>
      </c>
      <c r="B23">
        <f t="shared" si="1"/>
        <v>-3.0473503157984894</v>
      </c>
      <c r="C23">
        <f t="shared" si="2"/>
        <v>0.9048972135862993</v>
      </c>
      <c r="D23">
        <f t="shared" si="4"/>
        <v>-2.128711503006831</v>
      </c>
      <c r="E23">
        <f t="shared" si="2"/>
        <v>0.9133120067017197</v>
      </c>
      <c r="F23">
        <f t="shared" si="5"/>
        <v>-1.34987413973712</v>
      </c>
      <c r="G23">
        <f>$A23+EXP(F$2)*SIN($A23*PI())/PI()</f>
        <v>0.9361857859176095</v>
      </c>
      <c r="H23">
        <f t="shared" si="6"/>
        <v>-0.9510565162951539</v>
      </c>
      <c r="I23">
        <f>$A23+EXP(H$2)*SIN($A23*PI())/PI()</f>
        <v>0.9983631643083466</v>
      </c>
      <c r="J23">
        <f t="shared" si="7"/>
        <v>-1.5852396460826803</v>
      </c>
      <c r="K23">
        <f>$A23+EXP(J$2)*SIN($A23*PI())/PI()</f>
        <v>1.1673788021291096</v>
      </c>
    </row>
    <row r="24" spans="1:11" ht="12.75">
      <c r="A24">
        <f t="shared" si="3"/>
        <v>0.9500000000000003</v>
      </c>
      <c r="B24">
        <f t="shared" si="1"/>
        <v>-3.0491741069393523</v>
      </c>
      <c r="C24">
        <f t="shared" si="2"/>
        <v>0.9524791289848318</v>
      </c>
      <c r="D24">
        <f t="shared" si="4"/>
        <v>-2.133669081323943</v>
      </c>
      <c r="E24">
        <f t="shared" si="2"/>
        <v>0.9567389712698738</v>
      </c>
      <c r="F24">
        <f t="shared" si="5"/>
        <v>-1.3633502347896886</v>
      </c>
      <c r="G24">
        <f>$A24+EXP(F$2)*SIN($A24*PI())/PI()</f>
        <v>0.9683184231454052</v>
      </c>
      <c r="H24">
        <f t="shared" si="6"/>
        <v>-0.9876883405951379</v>
      </c>
      <c r="I24">
        <f>$A24+EXP(H$2)*SIN($A24*PI())/PI()</f>
        <v>0.9997946367621782</v>
      </c>
      <c r="J24">
        <f t="shared" si="7"/>
        <v>-1.6848152684206315</v>
      </c>
      <c r="K24">
        <f>$A24+EXP(J$2)*SIN($A24*PI())/PI()</f>
        <v>1.085355856265347</v>
      </c>
    </row>
    <row r="25" spans="1:11" ht="12.75">
      <c r="A25">
        <f t="shared" si="3"/>
        <v>1.0000000000000002</v>
      </c>
      <c r="B25">
        <f t="shared" si="1"/>
        <v>-3.049787068367864</v>
      </c>
      <c r="C25">
        <f t="shared" si="2"/>
        <v>1.0000000000000002</v>
      </c>
      <c r="D25">
        <f t="shared" si="4"/>
        <v>-2.135335283236613</v>
      </c>
      <c r="E25">
        <f t="shared" si="2"/>
        <v>1.0000000000000002</v>
      </c>
      <c r="F25">
        <f t="shared" si="5"/>
        <v>-1.3678794411714423</v>
      </c>
      <c r="G25">
        <f>$A25+EXP(F$2)*SIN($A25*PI())/PI()</f>
        <v>1.0000000000000002</v>
      </c>
      <c r="H25">
        <f t="shared" si="6"/>
        <v>-1</v>
      </c>
      <c r="I25">
        <f>$A25+EXP(H$2)*SIN($A25*PI())/PI()</f>
        <v>1</v>
      </c>
      <c r="J25">
        <f t="shared" si="7"/>
        <v>-1.718281828459045</v>
      </c>
      <c r="K25">
        <f>$A25+EXP(J$2)*SIN($A25*PI())/PI()</f>
        <v>0.9999999999999996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Lux</dc:creator>
  <cp:keywords/>
  <dc:description/>
  <cp:lastModifiedBy>Jim Lux</cp:lastModifiedBy>
  <dcterms:created xsi:type="dcterms:W3CDTF">1998-05-10T21:32:29Z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